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195" windowWidth="15300" windowHeight="7800" firstSheet="1" activeTab="1"/>
  </bookViews>
  <sheets>
    <sheet name="CheckList" sheetId="15" r:id="rId1"/>
    <sheet name="Summary" sheetId="1" r:id="rId2"/>
    <sheet name="Jan" sheetId="2" r:id="rId3"/>
    <sheet name="Feb" sheetId="3" r:id="rId4"/>
    <sheet name="Mar" sheetId="4" r:id="rId5"/>
    <sheet name="Apr" sheetId="5" r:id="rId6"/>
    <sheet name="May" sheetId="6" r:id="rId7"/>
    <sheet name="Jun" sheetId="7" r:id="rId8"/>
    <sheet name="Jul" sheetId="8" r:id="rId9"/>
    <sheet name="Aug" sheetId="9" r:id="rId10"/>
    <sheet name="Sep" sheetId="10" r:id="rId11"/>
    <sheet name="Oct" sheetId="11" r:id="rId12"/>
    <sheet name="Nov" sheetId="12" r:id="rId13"/>
    <sheet name="Dec" sheetId="13" r:id="rId14"/>
  </sheets>
  <definedNames>
    <definedName name="_xlnm.Print_Area" localSheetId="5">Apr!$B$2:$AG$41</definedName>
    <definedName name="_xlnm.Print_Area" localSheetId="9">Aug!$A$1:$AH$37</definedName>
    <definedName name="_xlnm.Print_Area" localSheetId="13">Dec!$A$1:$AH$37</definedName>
    <definedName name="_xlnm.Print_Area" localSheetId="3">Feb!$A$1:$AF$39</definedName>
    <definedName name="_xlnm.Print_Area" localSheetId="2">Jan!$B$2:$AH$40</definedName>
    <definedName name="_xlnm.Print_Area" localSheetId="8">Jul!$A$1:$AH$37</definedName>
    <definedName name="_xlnm.Print_Area" localSheetId="7">Jun!$A$1:$AG$37</definedName>
    <definedName name="_xlnm.Print_Area" localSheetId="4">Mar!$A$1:$AH$38</definedName>
    <definedName name="_xlnm.Print_Area" localSheetId="6">May!$A$1:$AH$37</definedName>
    <definedName name="_xlnm.Print_Area" localSheetId="12">Nov!$A$1:$AG$37</definedName>
    <definedName name="_xlnm.Print_Area" localSheetId="11">Oct!$A$1:$AH$37</definedName>
    <definedName name="_xlnm.Print_Area" localSheetId="10">Sep!$A$1:$AG$37</definedName>
    <definedName name="_xlnm.Print_Area" localSheetId="1">Summary!$B$2:$O$38</definedName>
  </definedNames>
  <calcPr calcId="152511"/>
</workbook>
</file>

<file path=xl/calcChain.xml><?xml version="1.0" encoding="utf-8"?>
<calcChain xmlns="http://schemas.openxmlformats.org/spreadsheetml/2006/main">
  <c r="AF16" i="3" l="1"/>
  <c r="AF17" i="3"/>
  <c r="AF18" i="3"/>
  <c r="AF19" i="3"/>
  <c r="AF15" i="3"/>
  <c r="AF11" i="3"/>
  <c r="AF12" i="3"/>
  <c r="AF10" i="3"/>
  <c r="AG11" i="3" l="1"/>
  <c r="D13" i="1"/>
  <c r="AH11" i="4"/>
  <c r="E13" i="1" s="1"/>
  <c r="AG11" i="5"/>
  <c r="F13" i="1" s="1"/>
  <c r="AH11" i="13"/>
  <c r="N13" i="1" s="1"/>
  <c r="AH12" i="13"/>
  <c r="N14" i="1" s="1"/>
  <c r="AG11" i="12"/>
  <c r="M13" i="1" s="1"/>
  <c r="AG12" i="12"/>
  <c r="M14" i="1" s="1"/>
  <c r="AH11" i="11"/>
  <c r="L13" i="1" s="1"/>
  <c r="AH12" i="11"/>
  <c r="L14" i="1" s="1"/>
  <c r="AG11" i="10"/>
  <c r="K13" i="1" s="1"/>
  <c r="AG12" i="10"/>
  <c r="K14" i="1" s="1"/>
  <c r="AG11" i="7"/>
  <c r="H13" i="1" s="1"/>
  <c r="AG12" i="7"/>
  <c r="AH11" i="6"/>
  <c r="AH12" i="6"/>
  <c r="AG12" i="5"/>
  <c r="F14" i="1" s="1"/>
  <c r="AH11" i="9"/>
  <c r="J13" i="1" s="1"/>
  <c r="AH11" i="8"/>
  <c r="I13" i="1" s="1"/>
  <c r="AH12" i="4"/>
  <c r="C13" i="2"/>
  <c r="AH11" i="2"/>
  <c r="C7" i="13"/>
  <c r="C7" i="12"/>
  <c r="C7" i="11"/>
  <c r="C7" i="10"/>
  <c r="C7" i="9"/>
  <c r="C7" i="8"/>
  <c r="C7" i="7"/>
  <c r="C7" i="6"/>
  <c r="C7" i="5"/>
  <c r="C7" i="3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Y24" i="2" s="1"/>
  <c r="Z20" i="2"/>
  <c r="AA20" i="2"/>
  <c r="AB20" i="2"/>
  <c r="AB24" i="2" s="1"/>
  <c r="AC20" i="2"/>
  <c r="AD20" i="2"/>
  <c r="AE20" i="2"/>
  <c r="AF20" i="2"/>
  <c r="AG20" i="2"/>
  <c r="AG24" i="2"/>
  <c r="AG16" i="5"/>
  <c r="AG17" i="5"/>
  <c r="F19" i="1" s="1"/>
  <c r="AG18" i="5"/>
  <c r="AG19" i="5"/>
  <c r="F21" i="1"/>
  <c r="AG16" i="7"/>
  <c r="D32" i="7" s="1"/>
  <c r="AG17" i="7"/>
  <c r="D33" i="7"/>
  <c r="AG18" i="7"/>
  <c r="D34" i="7" s="1"/>
  <c r="AG19" i="7"/>
  <c r="D35" i="7"/>
  <c r="D35" i="5"/>
  <c r="D32" i="3"/>
  <c r="D33" i="3"/>
  <c r="D34" i="3"/>
  <c r="D35" i="3"/>
  <c r="D14" i="1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H16" i="4"/>
  <c r="D32" i="4"/>
  <c r="AH17" i="4"/>
  <c r="AH18" i="4"/>
  <c r="D34" i="4"/>
  <c r="AH19" i="4"/>
  <c r="AH16" i="6"/>
  <c r="D32" i="6" s="1"/>
  <c r="AH17" i="6"/>
  <c r="G19" i="1" s="1"/>
  <c r="AH18" i="6"/>
  <c r="AH19" i="6"/>
  <c r="D35" i="6" s="1"/>
  <c r="AH16" i="8"/>
  <c r="AH17" i="8"/>
  <c r="AH18" i="8"/>
  <c r="AH19" i="8"/>
  <c r="AH16" i="9"/>
  <c r="D32" i="9" s="1"/>
  <c r="AH17" i="9"/>
  <c r="J19" i="1" s="1"/>
  <c r="AH18" i="9"/>
  <c r="D34" i="9" s="1"/>
  <c r="J20" i="1"/>
  <c r="AH19" i="9"/>
  <c r="AH16" i="11"/>
  <c r="L18" i="1"/>
  <c r="AH17" i="11"/>
  <c r="AH18" i="11"/>
  <c r="L20" i="1"/>
  <c r="AH19" i="11"/>
  <c r="L21" i="1" s="1"/>
  <c r="AH16" i="13"/>
  <c r="N18" i="1" s="1"/>
  <c r="AH17" i="13"/>
  <c r="D33" i="13" s="1"/>
  <c r="AH18" i="13"/>
  <c r="AH19" i="13"/>
  <c r="AH16" i="2"/>
  <c r="AH17" i="2"/>
  <c r="D33" i="2" s="1"/>
  <c r="AH18" i="2"/>
  <c r="AH19" i="2"/>
  <c r="D35" i="2"/>
  <c r="AH12" i="8"/>
  <c r="I14" i="1" s="1"/>
  <c r="AH12" i="9"/>
  <c r="J14" i="1" s="1"/>
  <c r="AH12" i="2"/>
  <c r="C14" i="1" s="1"/>
  <c r="D13" i="4"/>
  <c r="E13" i="4"/>
  <c r="F13" i="4"/>
  <c r="F22" i="4" s="1"/>
  <c r="G13" i="4"/>
  <c r="H13" i="4"/>
  <c r="I13" i="4"/>
  <c r="J13" i="4"/>
  <c r="J22" i="4" s="1"/>
  <c r="J24" i="4" s="1"/>
  <c r="K13" i="4"/>
  <c r="K22" i="4" s="1"/>
  <c r="L13" i="4"/>
  <c r="M13" i="4"/>
  <c r="N13" i="4"/>
  <c r="N22" i="4" s="1"/>
  <c r="N24" i="4" s="1"/>
  <c r="O13" i="4"/>
  <c r="P13" i="4"/>
  <c r="Q13" i="4"/>
  <c r="R13" i="4"/>
  <c r="S13" i="4"/>
  <c r="S22" i="4"/>
  <c r="T13" i="4"/>
  <c r="U13" i="4"/>
  <c r="V13" i="4"/>
  <c r="V22" i="4"/>
  <c r="V24" i="4" s="1"/>
  <c r="W13" i="4"/>
  <c r="X13" i="4"/>
  <c r="X22" i="4" s="1"/>
  <c r="X24" i="4" s="1"/>
  <c r="Y13" i="4"/>
  <c r="Z13" i="4"/>
  <c r="AA13" i="4"/>
  <c r="AA22" i="4" s="1"/>
  <c r="AB13" i="4"/>
  <c r="AC13" i="4"/>
  <c r="AD13" i="4"/>
  <c r="AD22" i="4" s="1"/>
  <c r="AE13" i="4"/>
  <c r="AF13" i="4"/>
  <c r="AF22" i="4" s="1"/>
  <c r="AF24" i="4" s="1"/>
  <c r="AG13" i="4"/>
  <c r="D13" i="5"/>
  <c r="E13" i="5"/>
  <c r="E22" i="5"/>
  <c r="F13" i="5"/>
  <c r="G13" i="5"/>
  <c r="H13" i="5"/>
  <c r="I13" i="5"/>
  <c r="I22" i="5" s="1"/>
  <c r="I24" i="5" s="1"/>
  <c r="J13" i="5"/>
  <c r="K13" i="5"/>
  <c r="L13" i="5"/>
  <c r="M13" i="5"/>
  <c r="M22" i="5" s="1"/>
  <c r="N13" i="5"/>
  <c r="O13" i="5"/>
  <c r="P13" i="5"/>
  <c r="P22" i="5" s="1"/>
  <c r="Q13" i="5"/>
  <c r="Q22" i="5" s="1"/>
  <c r="R13" i="5"/>
  <c r="R22" i="5" s="1"/>
  <c r="R24" i="5" s="1"/>
  <c r="S13" i="5"/>
  <c r="T13" i="5"/>
  <c r="T22" i="5" s="1"/>
  <c r="T24" i="5" s="1"/>
  <c r="U13" i="5"/>
  <c r="U22" i="5"/>
  <c r="U24" i="5" s="1"/>
  <c r="V13" i="5"/>
  <c r="W13" i="5"/>
  <c r="X13" i="5"/>
  <c r="Y13" i="5"/>
  <c r="Y22" i="5" s="1"/>
  <c r="Y24" i="5" s="1"/>
  <c r="Z13" i="5"/>
  <c r="AA13" i="5"/>
  <c r="AB13" i="5"/>
  <c r="AB22" i="5" s="1"/>
  <c r="AC13" i="5"/>
  <c r="AC22" i="5" s="1"/>
  <c r="AD13" i="5"/>
  <c r="AE13" i="5"/>
  <c r="AF13" i="5"/>
  <c r="D13" i="6"/>
  <c r="D22" i="6" s="1"/>
  <c r="E13" i="6"/>
  <c r="F13" i="6"/>
  <c r="G13" i="6"/>
  <c r="H13" i="6"/>
  <c r="I13" i="6"/>
  <c r="I22" i="6" s="1"/>
  <c r="I24" i="6" s="1"/>
  <c r="J13" i="6"/>
  <c r="K13" i="6"/>
  <c r="L13" i="6"/>
  <c r="L22" i="6" s="1"/>
  <c r="L24" i="6" s="1"/>
  <c r="M13" i="6"/>
  <c r="M22" i="6" s="1"/>
  <c r="N13" i="6"/>
  <c r="O13" i="6"/>
  <c r="O22" i="6" s="1"/>
  <c r="O24" i="6" s="1"/>
  <c r="P13" i="6"/>
  <c r="P22" i="6" s="1"/>
  <c r="Q13" i="6"/>
  <c r="Q22" i="6" s="1"/>
  <c r="R13" i="6"/>
  <c r="S13" i="6"/>
  <c r="T13" i="6"/>
  <c r="T22" i="6" s="1"/>
  <c r="T24" i="6" s="1"/>
  <c r="U13" i="6"/>
  <c r="U22" i="6" s="1"/>
  <c r="V13" i="6"/>
  <c r="W13" i="6"/>
  <c r="X13" i="6"/>
  <c r="X22" i="6" s="1"/>
  <c r="Y13" i="6"/>
  <c r="Y22" i="6" s="1"/>
  <c r="Z13" i="6"/>
  <c r="Z22" i="6" s="1"/>
  <c r="Z24" i="6" s="1"/>
  <c r="AA13" i="6"/>
  <c r="AB13" i="6"/>
  <c r="AB22" i="6" s="1"/>
  <c r="AC13" i="6"/>
  <c r="AD13" i="6"/>
  <c r="AD22" i="6" s="1"/>
  <c r="AE13" i="6"/>
  <c r="AF13" i="6"/>
  <c r="AG13" i="6"/>
  <c r="AG22" i="6"/>
  <c r="AG24" i="6" s="1"/>
  <c r="D13" i="7"/>
  <c r="E13" i="7"/>
  <c r="F13" i="7"/>
  <c r="F22" i="7" s="1"/>
  <c r="G13" i="7"/>
  <c r="G22" i="7" s="1"/>
  <c r="G24" i="7" s="1"/>
  <c r="H13" i="7"/>
  <c r="H22" i="7"/>
  <c r="I13" i="7"/>
  <c r="I22" i="7" s="1"/>
  <c r="J13" i="7"/>
  <c r="J22" i="7" s="1"/>
  <c r="J24" i="7" s="1"/>
  <c r="K13" i="7"/>
  <c r="L13" i="7"/>
  <c r="L22" i="7" s="1"/>
  <c r="M13" i="7"/>
  <c r="N13" i="7"/>
  <c r="O13" i="7"/>
  <c r="P13" i="7"/>
  <c r="P22" i="7" s="1"/>
  <c r="Q13" i="7"/>
  <c r="R13" i="7"/>
  <c r="R22" i="7"/>
  <c r="R24" i="7" s="1"/>
  <c r="S13" i="7"/>
  <c r="S22" i="7" s="1"/>
  <c r="S24" i="7" s="1"/>
  <c r="T13" i="7"/>
  <c r="U13" i="7"/>
  <c r="V13" i="7"/>
  <c r="V22" i="7" s="1"/>
  <c r="V24" i="7" s="1"/>
  <c r="W13" i="7"/>
  <c r="W22" i="7" s="1"/>
  <c r="X13" i="7"/>
  <c r="X22" i="7"/>
  <c r="Y13" i="7"/>
  <c r="Y22" i="7" s="1"/>
  <c r="Y24" i="7" s="1"/>
  <c r="Z13" i="7"/>
  <c r="Z22" i="7" s="1"/>
  <c r="AA13" i="7"/>
  <c r="AB13" i="7"/>
  <c r="AB22" i="7" s="1"/>
  <c r="AC13" i="7"/>
  <c r="AC22" i="7" s="1"/>
  <c r="AC24" i="7" s="1"/>
  <c r="AD13" i="7"/>
  <c r="AE13" i="7"/>
  <c r="AF13" i="7"/>
  <c r="AF22" i="7"/>
  <c r="AF24" i="7" s="1"/>
  <c r="D13" i="8"/>
  <c r="E13" i="8"/>
  <c r="F13" i="8"/>
  <c r="G13" i="8"/>
  <c r="G22" i="8" s="1"/>
  <c r="G24" i="8" s="1"/>
  <c r="H13" i="8"/>
  <c r="H22" i="8"/>
  <c r="I13" i="8"/>
  <c r="J13" i="8"/>
  <c r="J22" i="8" s="1"/>
  <c r="J24" i="8" s="1"/>
  <c r="K13" i="8"/>
  <c r="K22" i="8" s="1"/>
  <c r="L13" i="8"/>
  <c r="M13" i="8"/>
  <c r="N13" i="8"/>
  <c r="O13" i="8"/>
  <c r="O22" i="8"/>
  <c r="P13" i="8"/>
  <c r="Q13" i="8"/>
  <c r="R13" i="8"/>
  <c r="S13" i="8"/>
  <c r="S22" i="8" s="1"/>
  <c r="S24" i="8" s="1"/>
  <c r="T13" i="8"/>
  <c r="T22" i="8" s="1"/>
  <c r="U13" i="8"/>
  <c r="V13" i="8"/>
  <c r="W13" i="8"/>
  <c r="W22" i="8" s="1"/>
  <c r="X13" i="8"/>
  <c r="Y13" i="8"/>
  <c r="Y22" i="8" s="1"/>
  <c r="Y24" i="8" s="1"/>
  <c r="Z13" i="8"/>
  <c r="AA13" i="8"/>
  <c r="AB13" i="8"/>
  <c r="AC13" i="8"/>
  <c r="AC22" i="8" s="1"/>
  <c r="AC24" i="8" s="1"/>
  <c r="AD13" i="8"/>
  <c r="AE13" i="8"/>
  <c r="AE22" i="8" s="1"/>
  <c r="AF13" i="8"/>
  <c r="AF22" i="8" s="1"/>
  <c r="AG13" i="8"/>
  <c r="AG22" i="8"/>
  <c r="D13" i="9"/>
  <c r="E13" i="9"/>
  <c r="E22" i="9" s="1"/>
  <c r="E24" i="9" s="1"/>
  <c r="F13" i="9"/>
  <c r="F22" i="9" s="1"/>
  <c r="G13" i="9"/>
  <c r="G22" i="9" s="1"/>
  <c r="H13" i="9"/>
  <c r="H22" i="9" s="1"/>
  <c r="I13" i="9"/>
  <c r="I22" i="9"/>
  <c r="J13" i="9"/>
  <c r="K13" i="9"/>
  <c r="L13" i="9"/>
  <c r="M13" i="9"/>
  <c r="N13" i="9"/>
  <c r="N22" i="9" s="1"/>
  <c r="N24" i="9" s="1"/>
  <c r="O13" i="9"/>
  <c r="P13" i="9"/>
  <c r="Q13" i="9"/>
  <c r="Q22" i="9" s="1"/>
  <c r="Q24" i="9" s="1"/>
  <c r="R13" i="9"/>
  <c r="S13" i="9"/>
  <c r="T13" i="9"/>
  <c r="T22" i="9" s="1"/>
  <c r="T24" i="9" s="1"/>
  <c r="U13" i="9"/>
  <c r="V13" i="9"/>
  <c r="W13" i="9"/>
  <c r="W22" i="9"/>
  <c r="W24" i="9" s="1"/>
  <c r="X13" i="9"/>
  <c r="Y13" i="9"/>
  <c r="Z13" i="9"/>
  <c r="Z22" i="9" s="1"/>
  <c r="Z24" i="9" s="1"/>
  <c r="AA13" i="9"/>
  <c r="AB13" i="9"/>
  <c r="AC13" i="9"/>
  <c r="AD13" i="9"/>
  <c r="AD22" i="9" s="1"/>
  <c r="AE13" i="9"/>
  <c r="AE22" i="9" s="1"/>
  <c r="AF13" i="9"/>
  <c r="AG13" i="9"/>
  <c r="AG22" i="9" s="1"/>
  <c r="D13" i="10"/>
  <c r="D22" i="10" s="1"/>
  <c r="E13" i="10"/>
  <c r="F13" i="10"/>
  <c r="F22" i="10" s="1"/>
  <c r="F24" i="10" s="1"/>
  <c r="G13" i="10"/>
  <c r="G22" i="10" s="1"/>
  <c r="H13" i="10"/>
  <c r="H22" i="10" s="1"/>
  <c r="I13" i="10"/>
  <c r="I22" i="10" s="1"/>
  <c r="I24" i="10" s="1"/>
  <c r="J13" i="10"/>
  <c r="K13" i="10"/>
  <c r="L13" i="10"/>
  <c r="L22" i="10"/>
  <c r="L24" i="10" s="1"/>
  <c r="M13" i="10"/>
  <c r="M22" i="10" s="1"/>
  <c r="N13" i="10"/>
  <c r="O13" i="10"/>
  <c r="P13" i="10"/>
  <c r="P22" i="10" s="1"/>
  <c r="P24" i="10" s="1"/>
  <c r="Q13" i="10"/>
  <c r="R13" i="10"/>
  <c r="S13" i="10"/>
  <c r="S22" i="10" s="1"/>
  <c r="S24" i="10" s="1"/>
  <c r="T13" i="10"/>
  <c r="T22" i="10" s="1"/>
  <c r="U13" i="10"/>
  <c r="V13" i="10"/>
  <c r="V22" i="10" s="1"/>
  <c r="W13" i="10"/>
  <c r="W22" i="10" s="1"/>
  <c r="W24" i="10" s="1"/>
  <c r="X13" i="10"/>
  <c r="X22" i="10" s="1"/>
  <c r="Y13" i="10"/>
  <c r="Y22" i="10" s="1"/>
  <c r="Y24" i="10" s="1"/>
  <c r="Z13" i="10"/>
  <c r="AA13" i="10"/>
  <c r="AB13" i="10"/>
  <c r="AB22" i="10"/>
  <c r="AC13" i="10"/>
  <c r="AC22" i="10" s="1"/>
  <c r="AD13" i="10"/>
  <c r="AE13" i="10"/>
  <c r="AF13" i="10"/>
  <c r="AF22" i="10" s="1"/>
  <c r="AF24" i="10" s="1"/>
  <c r="D13" i="11"/>
  <c r="E13" i="11"/>
  <c r="E22" i="11" s="1"/>
  <c r="F13" i="11"/>
  <c r="G13" i="11"/>
  <c r="H13" i="11"/>
  <c r="I13" i="11"/>
  <c r="I22" i="11" s="1"/>
  <c r="J13" i="11"/>
  <c r="J22" i="11" s="1"/>
  <c r="J24" i="11" s="1"/>
  <c r="K13" i="11"/>
  <c r="L13" i="11"/>
  <c r="L22" i="11" s="1"/>
  <c r="M13" i="11"/>
  <c r="N13" i="11"/>
  <c r="O13" i="11"/>
  <c r="O22" i="11" s="1"/>
  <c r="O24" i="11" s="1"/>
  <c r="P13" i="11"/>
  <c r="Q13" i="11"/>
  <c r="R13" i="11"/>
  <c r="S13" i="11"/>
  <c r="S22" i="11" s="1"/>
  <c r="S24" i="11" s="1"/>
  <c r="T13" i="11"/>
  <c r="U13" i="11"/>
  <c r="V13" i="11"/>
  <c r="V22" i="11" s="1"/>
  <c r="W13" i="11"/>
  <c r="X13" i="11"/>
  <c r="Y13" i="11"/>
  <c r="Z13" i="11"/>
  <c r="Z22" i="11" s="1"/>
  <c r="Z24" i="11" s="1"/>
  <c r="AA13" i="11"/>
  <c r="AA22" i="11" s="1"/>
  <c r="AB13" i="11"/>
  <c r="AC13" i="11"/>
  <c r="AC22" i="11" s="1"/>
  <c r="AD13" i="11"/>
  <c r="AD22" i="11" s="1"/>
  <c r="AD24" i="11" s="1"/>
  <c r="AE13" i="11"/>
  <c r="AF13" i="11"/>
  <c r="AG13" i="11"/>
  <c r="D13" i="12"/>
  <c r="D22" i="12" s="1"/>
  <c r="D24" i="12" s="1"/>
  <c r="E13" i="12"/>
  <c r="F13" i="12"/>
  <c r="F22" i="12"/>
  <c r="G13" i="12"/>
  <c r="H13" i="12"/>
  <c r="I13" i="12"/>
  <c r="J13" i="12"/>
  <c r="J22" i="12"/>
  <c r="J24" i="12" s="1"/>
  <c r="K13" i="12"/>
  <c r="L13" i="12"/>
  <c r="M13" i="12"/>
  <c r="M22" i="12" s="1"/>
  <c r="N13" i="12"/>
  <c r="N22" i="12" s="1"/>
  <c r="N24" i="12" s="1"/>
  <c r="O13" i="12"/>
  <c r="P13" i="12"/>
  <c r="P22" i="12" s="1"/>
  <c r="Q13" i="12"/>
  <c r="R13" i="12"/>
  <c r="R22" i="12"/>
  <c r="S13" i="12"/>
  <c r="S22" i="12" s="1"/>
  <c r="T13" i="12"/>
  <c r="T22" i="12" s="1"/>
  <c r="U13" i="12"/>
  <c r="V13" i="12"/>
  <c r="V22" i="12"/>
  <c r="W13" i="12"/>
  <c r="W22" i="12" s="1"/>
  <c r="W24" i="12" s="1"/>
  <c r="X13" i="12"/>
  <c r="Y13" i="12"/>
  <c r="Z13" i="12"/>
  <c r="Z22" i="12" s="1"/>
  <c r="AA13" i="12"/>
  <c r="AB13" i="12"/>
  <c r="AC13" i="12"/>
  <c r="AC22" i="12" s="1"/>
  <c r="AD13" i="12"/>
  <c r="AD22" i="12" s="1"/>
  <c r="AE13" i="12"/>
  <c r="AF13" i="12"/>
  <c r="D13" i="13"/>
  <c r="D22" i="13" s="1"/>
  <c r="D24" i="13" s="1"/>
  <c r="E13" i="13"/>
  <c r="F13" i="13"/>
  <c r="G13" i="13"/>
  <c r="G22" i="13" s="1"/>
  <c r="H13" i="13"/>
  <c r="H22" i="13" s="1"/>
  <c r="I13" i="13"/>
  <c r="I22" i="13"/>
  <c r="J13" i="13"/>
  <c r="K13" i="13"/>
  <c r="K22" i="13" s="1"/>
  <c r="L13" i="13"/>
  <c r="M13" i="13"/>
  <c r="N13" i="13"/>
  <c r="N22" i="13" s="1"/>
  <c r="N24" i="13" s="1"/>
  <c r="O13" i="13"/>
  <c r="P13" i="13"/>
  <c r="Q13" i="13"/>
  <c r="Q22" i="13"/>
  <c r="R13" i="13"/>
  <c r="R22" i="13" s="1"/>
  <c r="R24" i="13" s="1"/>
  <c r="S13" i="13"/>
  <c r="T13" i="13"/>
  <c r="U13" i="13"/>
  <c r="V13" i="13"/>
  <c r="V22" i="13" s="1"/>
  <c r="W13" i="13"/>
  <c r="W22" i="13"/>
  <c r="X13" i="13"/>
  <c r="X22" i="13" s="1"/>
  <c r="Y13" i="13"/>
  <c r="Z13" i="13"/>
  <c r="AA13" i="13"/>
  <c r="AB13" i="13"/>
  <c r="AC13" i="13"/>
  <c r="AD13" i="13"/>
  <c r="AE13" i="13"/>
  <c r="AF13" i="13"/>
  <c r="AG13" i="13"/>
  <c r="D13" i="2"/>
  <c r="E13" i="2"/>
  <c r="F13" i="2"/>
  <c r="F22" i="2" s="1"/>
  <c r="G13" i="2"/>
  <c r="G22" i="2" s="1"/>
  <c r="H13" i="2"/>
  <c r="H22" i="2" s="1"/>
  <c r="I13" i="2"/>
  <c r="I22" i="2" s="1"/>
  <c r="I24" i="2" s="1"/>
  <c r="J13" i="2"/>
  <c r="J22" i="2" s="1"/>
  <c r="K13" i="2"/>
  <c r="L13" i="2"/>
  <c r="M13" i="2"/>
  <c r="N13" i="2"/>
  <c r="N22" i="2" s="1"/>
  <c r="O13" i="2"/>
  <c r="P13" i="2"/>
  <c r="P22" i="2" s="1"/>
  <c r="Q13" i="2"/>
  <c r="R13" i="2"/>
  <c r="R22" i="2" s="1"/>
  <c r="S13" i="2"/>
  <c r="T13" i="2"/>
  <c r="T22" i="2" s="1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N21" i="1"/>
  <c r="J21" i="1"/>
  <c r="I20" i="1"/>
  <c r="H20" i="1"/>
  <c r="H21" i="1"/>
  <c r="H14" i="1"/>
  <c r="E20" i="1"/>
  <c r="E14" i="1"/>
  <c r="D20" i="1"/>
  <c r="D21" i="1"/>
  <c r="C21" i="1"/>
  <c r="AG16" i="10"/>
  <c r="AG17" i="10"/>
  <c r="D33" i="10" s="1"/>
  <c r="AG18" i="10"/>
  <c r="D34" i="10"/>
  <c r="AG19" i="10"/>
  <c r="AG16" i="12"/>
  <c r="D32" i="12"/>
  <c r="AG17" i="12"/>
  <c r="D33" i="12" s="1"/>
  <c r="AG18" i="12"/>
  <c r="D34" i="12"/>
  <c r="AG19" i="12"/>
  <c r="AH15" i="4"/>
  <c r="D31" i="4" s="1"/>
  <c r="AH15" i="6"/>
  <c r="D31" i="6" s="1"/>
  <c r="D34" i="8"/>
  <c r="AH15" i="8"/>
  <c r="D31" i="8" s="1"/>
  <c r="D35" i="9"/>
  <c r="D33" i="9"/>
  <c r="AH15" i="9"/>
  <c r="D31" i="9" s="1"/>
  <c r="D35" i="11"/>
  <c r="AH15" i="11"/>
  <c r="D31" i="11" s="1"/>
  <c r="D35" i="13"/>
  <c r="AH15" i="13"/>
  <c r="AH15" i="2"/>
  <c r="D31" i="2" s="1"/>
  <c r="D34" i="11"/>
  <c r="E18" i="1"/>
  <c r="D18" i="1"/>
  <c r="M20" i="1"/>
  <c r="M19" i="1"/>
  <c r="K20" i="1"/>
  <c r="D19" i="1"/>
  <c r="N19" i="1"/>
  <c r="M18" i="1"/>
  <c r="G21" i="1"/>
  <c r="C18" i="1"/>
  <c r="D32" i="2"/>
  <c r="G18" i="1"/>
  <c r="D32" i="11"/>
  <c r="AG10" i="7"/>
  <c r="C13" i="7"/>
  <c r="C22" i="7" s="1"/>
  <c r="K22" i="7"/>
  <c r="N22" i="7"/>
  <c r="O22" i="7"/>
  <c r="AA22" i="7"/>
  <c r="AD22" i="7"/>
  <c r="AE22" i="7"/>
  <c r="AE24" i="7" s="1"/>
  <c r="AG15" i="7"/>
  <c r="D31" i="7" s="1"/>
  <c r="C20" i="7"/>
  <c r="D20" i="7"/>
  <c r="E20" i="7"/>
  <c r="E24" i="7" s="1"/>
  <c r="F20" i="7"/>
  <c r="G20" i="7"/>
  <c r="H20" i="7"/>
  <c r="H24" i="7" s="1"/>
  <c r="I20" i="7"/>
  <c r="J20" i="7"/>
  <c r="K20" i="7"/>
  <c r="K24" i="7" s="1"/>
  <c r="L20" i="7"/>
  <c r="L24" i="7" s="1"/>
  <c r="M20" i="7"/>
  <c r="N20" i="7"/>
  <c r="O20" i="7"/>
  <c r="P20" i="7"/>
  <c r="Q20" i="7"/>
  <c r="R20" i="7"/>
  <c r="S20" i="7"/>
  <c r="T20" i="7"/>
  <c r="T24" i="7" s="1"/>
  <c r="U20" i="7"/>
  <c r="V20" i="7"/>
  <c r="W20" i="7"/>
  <c r="W24" i="7" s="1"/>
  <c r="X20" i="7"/>
  <c r="Y20" i="7"/>
  <c r="Z20" i="7"/>
  <c r="AA20" i="7"/>
  <c r="AB20" i="7"/>
  <c r="AC20" i="7"/>
  <c r="AD20" i="7"/>
  <c r="AD24" i="7"/>
  <c r="AE20" i="7"/>
  <c r="AF20" i="7"/>
  <c r="D22" i="7"/>
  <c r="D24" i="7" s="1"/>
  <c r="E22" i="7"/>
  <c r="M22" i="7"/>
  <c r="Q22" i="7"/>
  <c r="Q24" i="7" s="1"/>
  <c r="T22" i="7"/>
  <c r="U22" i="7"/>
  <c r="AG10" i="5"/>
  <c r="AG15" i="5"/>
  <c r="D31" i="5" s="1"/>
  <c r="AG20" i="13"/>
  <c r="AF20" i="13"/>
  <c r="AE20" i="13"/>
  <c r="AE24" i="13" s="1"/>
  <c r="AD20" i="13"/>
  <c r="AC20" i="13"/>
  <c r="AB20" i="13"/>
  <c r="AA20" i="13"/>
  <c r="AA24" i="13" s="1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F24" i="13"/>
  <c r="E20" i="13"/>
  <c r="D20" i="13"/>
  <c r="C20" i="13"/>
  <c r="AG22" i="13"/>
  <c r="AG24" i="13" s="1"/>
  <c r="AF22" i="13"/>
  <c r="AE22" i="13"/>
  <c r="AD22" i="13"/>
  <c r="AC22" i="13"/>
  <c r="AC24" i="13" s="1"/>
  <c r="AB22" i="13"/>
  <c r="AA22" i="13"/>
  <c r="Z22" i="13"/>
  <c r="Z24" i="13" s="1"/>
  <c r="Y22" i="13"/>
  <c r="Y24" i="13" s="1"/>
  <c r="U22" i="13"/>
  <c r="U24" i="13" s="1"/>
  <c r="T22" i="13"/>
  <c r="S22" i="13"/>
  <c r="P22" i="13"/>
  <c r="O22" i="13"/>
  <c r="M22" i="13"/>
  <c r="L22" i="13"/>
  <c r="L24" i="13" s="1"/>
  <c r="J22" i="13"/>
  <c r="J24" i="13" s="1"/>
  <c r="F22" i="13"/>
  <c r="E22" i="13"/>
  <c r="C13" i="13"/>
  <c r="C22" i="13"/>
  <c r="C24" i="13" s="1"/>
  <c r="AH10" i="13"/>
  <c r="N12" i="1" s="1"/>
  <c r="AF20" i="12"/>
  <c r="AE20" i="12"/>
  <c r="AD20" i="12"/>
  <c r="AC20" i="12"/>
  <c r="AC24" i="12" s="1"/>
  <c r="AB20" i="12"/>
  <c r="AA20" i="12"/>
  <c r="Z20" i="12"/>
  <c r="Y20" i="12"/>
  <c r="Y24" i="12" s="1"/>
  <c r="X20" i="12"/>
  <c r="W20" i="12"/>
  <c r="V20" i="12"/>
  <c r="U20" i="12"/>
  <c r="T20" i="12"/>
  <c r="S20" i="12"/>
  <c r="R20" i="12"/>
  <c r="Q20" i="12"/>
  <c r="P20" i="12"/>
  <c r="O20" i="12"/>
  <c r="O24" i="12"/>
  <c r="N20" i="12"/>
  <c r="M20" i="12"/>
  <c r="L20" i="12"/>
  <c r="K20" i="12"/>
  <c r="K24" i="12" s="1"/>
  <c r="J20" i="12"/>
  <c r="I20" i="12"/>
  <c r="H20" i="12"/>
  <c r="G20" i="12"/>
  <c r="F20" i="12"/>
  <c r="E20" i="12"/>
  <c r="D20" i="12"/>
  <c r="C20" i="12"/>
  <c r="AG15" i="12"/>
  <c r="AF22" i="12"/>
  <c r="AF24" i="12" s="1"/>
  <c r="AE22" i="12"/>
  <c r="AE24" i="12" s="1"/>
  <c r="AB22" i="12"/>
  <c r="AA22" i="12"/>
  <c r="Y22" i="12"/>
  <c r="X22" i="12"/>
  <c r="U22" i="12"/>
  <c r="Q22" i="12"/>
  <c r="O22" i="12"/>
  <c r="M24" i="12"/>
  <c r="L22" i="12"/>
  <c r="L24" i="12" s="1"/>
  <c r="K22" i="12"/>
  <c r="I22" i="12"/>
  <c r="H22" i="12"/>
  <c r="G22" i="12"/>
  <c r="G24" i="12" s="1"/>
  <c r="E22" i="12"/>
  <c r="C13" i="12"/>
  <c r="C22" i="12" s="1"/>
  <c r="C24" i="12" s="1"/>
  <c r="AG10" i="12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E24" i="11" s="1"/>
  <c r="D20" i="11"/>
  <c r="C20" i="11"/>
  <c r="AG22" i="11"/>
  <c r="AF22" i="11"/>
  <c r="AF24" i="11"/>
  <c r="AE22" i="11"/>
  <c r="AB22" i="11"/>
  <c r="Y22" i="11"/>
  <c r="X22" i="11"/>
  <c r="W22" i="11"/>
  <c r="W24" i="11"/>
  <c r="U22" i="11"/>
  <c r="U24" i="11" s="1"/>
  <c r="T22" i="11"/>
  <c r="T24" i="11" s="1"/>
  <c r="R22" i="11"/>
  <c r="R24" i="11"/>
  <c r="Q22" i="11"/>
  <c r="P22" i="11"/>
  <c r="N22" i="11"/>
  <c r="N24" i="11" s="1"/>
  <c r="M22" i="11"/>
  <c r="M24" i="11" s="1"/>
  <c r="K22" i="11"/>
  <c r="H22" i="11"/>
  <c r="H24" i="11" s="1"/>
  <c r="G22" i="11"/>
  <c r="G24" i="11" s="1"/>
  <c r="F22" i="11"/>
  <c r="F24" i="11" s="1"/>
  <c r="D22" i="11"/>
  <c r="C13" i="11"/>
  <c r="C22" i="11"/>
  <c r="C24" i="11" s="1"/>
  <c r="AH10" i="11"/>
  <c r="AH13" i="11" s="1"/>
  <c r="AF20" i="10"/>
  <c r="AE20" i="10"/>
  <c r="AD20" i="10"/>
  <c r="AC20" i="10"/>
  <c r="AB20" i="10"/>
  <c r="AA20" i="10"/>
  <c r="AA24" i="10"/>
  <c r="Z20" i="10"/>
  <c r="Z24" i="10" s="1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K24" i="10"/>
  <c r="J20" i="10"/>
  <c r="I20" i="10"/>
  <c r="H20" i="10"/>
  <c r="G20" i="10"/>
  <c r="F20" i="10"/>
  <c r="E20" i="10"/>
  <c r="D20" i="10"/>
  <c r="D24" i="10" s="1"/>
  <c r="C20" i="10"/>
  <c r="AG15" i="10"/>
  <c r="K17" i="1" s="1"/>
  <c r="AE22" i="10"/>
  <c r="AE24" i="10" s="1"/>
  <c r="AD22" i="10"/>
  <c r="AD24" i="10" s="1"/>
  <c r="AA22" i="10"/>
  <c r="Z22" i="10"/>
  <c r="U22" i="10"/>
  <c r="U24" i="10" s="1"/>
  <c r="R22" i="10"/>
  <c r="Q22" i="10"/>
  <c r="O22" i="10"/>
  <c r="O24" i="10" s="1"/>
  <c r="N22" i="10"/>
  <c r="N24" i="10" s="1"/>
  <c r="K22" i="10"/>
  <c r="J22" i="10"/>
  <c r="E22" i="10"/>
  <c r="E24" i="10" s="1"/>
  <c r="C13" i="10"/>
  <c r="C22" i="10"/>
  <c r="C24" i="10" s="1"/>
  <c r="AG10" i="10"/>
  <c r="AG20" i="9"/>
  <c r="AF20" i="9"/>
  <c r="AE20" i="9"/>
  <c r="AD20" i="9"/>
  <c r="AC20" i="9"/>
  <c r="AB20" i="9"/>
  <c r="AA20" i="9"/>
  <c r="Z20" i="9"/>
  <c r="Y20" i="9"/>
  <c r="Y24" i="9"/>
  <c r="X20" i="9"/>
  <c r="W20" i="9"/>
  <c r="V20" i="9"/>
  <c r="V24" i="9" s="1"/>
  <c r="U20" i="9"/>
  <c r="U24" i="9" s="1"/>
  <c r="T20" i="9"/>
  <c r="S20" i="9"/>
  <c r="R20" i="9"/>
  <c r="Q20" i="9"/>
  <c r="P20" i="9"/>
  <c r="O20" i="9"/>
  <c r="N20" i="9"/>
  <c r="M20" i="9"/>
  <c r="L20" i="9"/>
  <c r="L24" i="9"/>
  <c r="K20" i="9"/>
  <c r="J20" i="9"/>
  <c r="I20" i="9"/>
  <c r="I24" i="9" s="1"/>
  <c r="H20" i="9"/>
  <c r="G20" i="9"/>
  <c r="F20" i="9"/>
  <c r="E20" i="9"/>
  <c r="D20" i="9"/>
  <c r="D24" i="9"/>
  <c r="C20" i="9"/>
  <c r="AF22" i="9"/>
  <c r="AC22" i="9"/>
  <c r="AC24" i="9" s="1"/>
  <c r="AB22" i="9"/>
  <c r="AA22" i="9"/>
  <c r="AA24" i="9" s="1"/>
  <c r="Y22" i="9"/>
  <c r="X22" i="9"/>
  <c r="V22" i="9"/>
  <c r="U22" i="9"/>
  <c r="S22" i="9"/>
  <c r="R22" i="9"/>
  <c r="P22" i="9"/>
  <c r="O22" i="9"/>
  <c r="M22" i="9"/>
  <c r="M24" i="9" s="1"/>
  <c r="L22" i="9"/>
  <c r="K22" i="9"/>
  <c r="J22" i="9"/>
  <c r="J24" i="9" s="1"/>
  <c r="D22" i="9"/>
  <c r="C13" i="9"/>
  <c r="C22" i="9" s="1"/>
  <c r="C24" i="9"/>
  <c r="AH10" i="9"/>
  <c r="AG20" i="8"/>
  <c r="AF20" i="8"/>
  <c r="AE20" i="8"/>
  <c r="AD20" i="8"/>
  <c r="AC20" i="8"/>
  <c r="AB20" i="8"/>
  <c r="AA20" i="8"/>
  <c r="AA24" i="8" s="1"/>
  <c r="Z20" i="8"/>
  <c r="Y20" i="8"/>
  <c r="X20" i="8"/>
  <c r="W20" i="8"/>
  <c r="V20" i="8"/>
  <c r="U20" i="8"/>
  <c r="T20" i="8"/>
  <c r="T24" i="8" s="1"/>
  <c r="S20" i="8"/>
  <c r="R20" i="8"/>
  <c r="Q20" i="8"/>
  <c r="P20" i="8"/>
  <c r="P24" i="8" s="1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D22" i="8"/>
  <c r="AB22" i="8"/>
  <c r="AA22" i="8"/>
  <c r="Z22" i="8"/>
  <c r="Z24" i="8" s="1"/>
  <c r="X22" i="8"/>
  <c r="V22" i="8"/>
  <c r="U22" i="8"/>
  <c r="U24" i="8" s="1"/>
  <c r="R22" i="8"/>
  <c r="Q22" i="8"/>
  <c r="Q24" i="8" s="1"/>
  <c r="P22" i="8"/>
  <c r="N22" i="8"/>
  <c r="M22" i="8"/>
  <c r="L22" i="8"/>
  <c r="I22" i="8"/>
  <c r="I24" i="8" s="1"/>
  <c r="F22" i="8"/>
  <c r="F24" i="8" s="1"/>
  <c r="E22" i="8"/>
  <c r="D22" i="8"/>
  <c r="C13" i="8"/>
  <c r="C22" i="8" s="1"/>
  <c r="C24" i="8"/>
  <c r="AH10" i="8"/>
  <c r="AG20" i="6"/>
  <c r="AF20" i="6"/>
  <c r="AE20" i="6"/>
  <c r="AE24" i="6" s="1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N24" i="6" s="1"/>
  <c r="M20" i="6"/>
  <c r="L20" i="6"/>
  <c r="K20" i="6"/>
  <c r="J20" i="6"/>
  <c r="I20" i="6"/>
  <c r="H20" i="6"/>
  <c r="G20" i="6"/>
  <c r="F20" i="6"/>
  <c r="E20" i="6"/>
  <c r="D20" i="6"/>
  <c r="C20" i="6"/>
  <c r="AF22" i="6"/>
  <c r="AF24" i="6" s="1"/>
  <c r="AE22" i="6"/>
  <c r="AC22" i="6"/>
  <c r="AA22" i="6"/>
  <c r="AA24" i="6"/>
  <c r="X24" i="6"/>
  <c r="W22" i="6"/>
  <c r="W24" i="6"/>
  <c r="V22" i="6"/>
  <c r="V24" i="6"/>
  <c r="S22" i="6"/>
  <c r="R22" i="6"/>
  <c r="N22" i="6"/>
  <c r="K22" i="6"/>
  <c r="K24" i="6" s="1"/>
  <c r="J22" i="6"/>
  <c r="J24" i="6" s="1"/>
  <c r="H22" i="6"/>
  <c r="H24" i="6" s="1"/>
  <c r="G22" i="6"/>
  <c r="G24" i="6" s="1"/>
  <c r="F22" i="6"/>
  <c r="E22" i="6"/>
  <c r="E24" i="6" s="1"/>
  <c r="C13" i="6"/>
  <c r="C22" i="6" s="1"/>
  <c r="C24" i="6" s="1"/>
  <c r="AH10" i="6"/>
  <c r="AF20" i="5"/>
  <c r="AE20" i="5"/>
  <c r="AE24" i="5"/>
  <c r="AD20" i="5"/>
  <c r="AC20" i="5"/>
  <c r="AB20" i="5"/>
  <c r="AA20" i="5"/>
  <c r="AA24" i="5" s="1"/>
  <c r="Z20" i="5"/>
  <c r="Y20" i="5"/>
  <c r="X20" i="5"/>
  <c r="X24" i="5"/>
  <c r="W20" i="5"/>
  <c r="V20" i="5"/>
  <c r="V24" i="5" s="1"/>
  <c r="U20" i="5"/>
  <c r="T20" i="5"/>
  <c r="S20" i="5"/>
  <c r="R20" i="5"/>
  <c r="Q20" i="5"/>
  <c r="P20" i="5"/>
  <c r="O20" i="5"/>
  <c r="N20" i="5"/>
  <c r="M20" i="5"/>
  <c r="L20" i="5"/>
  <c r="L24" i="5"/>
  <c r="K20" i="5"/>
  <c r="K24" i="5"/>
  <c r="J20" i="5"/>
  <c r="I20" i="5"/>
  <c r="H20" i="5"/>
  <c r="H22" i="5"/>
  <c r="H24" i="5" s="1"/>
  <c r="G20" i="5"/>
  <c r="F20" i="5"/>
  <c r="E20" i="5"/>
  <c r="D20" i="5"/>
  <c r="C20" i="5"/>
  <c r="AF22" i="5"/>
  <c r="AE22" i="5"/>
  <c r="AD22" i="5"/>
  <c r="AB24" i="5"/>
  <c r="AA22" i="5"/>
  <c r="Z22" i="5"/>
  <c r="X22" i="5"/>
  <c r="W22" i="5"/>
  <c r="W24" i="5" s="1"/>
  <c r="V22" i="5"/>
  <c r="S22" i="5"/>
  <c r="O22" i="5"/>
  <c r="O24" i="5" s="1"/>
  <c r="N22" i="5"/>
  <c r="L22" i="5"/>
  <c r="K22" i="5"/>
  <c r="J22" i="5"/>
  <c r="J24" i="5" s="1"/>
  <c r="G22" i="5"/>
  <c r="F22" i="5"/>
  <c r="D22" i="5"/>
  <c r="D24" i="5" s="1"/>
  <c r="C13" i="5"/>
  <c r="C22" i="5"/>
  <c r="AG20" i="4"/>
  <c r="AF20" i="4"/>
  <c r="AE20" i="4"/>
  <c r="AE24" i="4"/>
  <c r="AD20" i="4"/>
  <c r="AC20" i="4"/>
  <c r="AB20" i="4"/>
  <c r="AA20" i="4"/>
  <c r="AA24" i="4" s="1"/>
  <c r="Z20" i="4"/>
  <c r="Y20" i="4"/>
  <c r="X20" i="4"/>
  <c r="W20" i="4"/>
  <c r="V20" i="4"/>
  <c r="U20" i="4"/>
  <c r="U24" i="4" s="1"/>
  <c r="T20" i="4"/>
  <c r="S20" i="4"/>
  <c r="R20" i="4"/>
  <c r="R24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G22" i="4"/>
  <c r="AG24" i="4" s="1"/>
  <c r="AE22" i="4"/>
  <c r="AC22" i="4"/>
  <c r="AC24" i="4"/>
  <c r="AB22" i="4"/>
  <c r="Z22" i="4"/>
  <c r="Z24" i="4" s="1"/>
  <c r="Y22" i="4"/>
  <c r="Y24" i="4" s="1"/>
  <c r="W22" i="4"/>
  <c r="U22" i="4"/>
  <c r="T22" i="4"/>
  <c r="T24" i="4"/>
  <c r="R22" i="4"/>
  <c r="Q22" i="4"/>
  <c r="Q24" i="4" s="1"/>
  <c r="P22" i="4"/>
  <c r="O22" i="4"/>
  <c r="O24" i="4"/>
  <c r="M22" i="4"/>
  <c r="M24" i="4"/>
  <c r="L22" i="4"/>
  <c r="I22" i="4"/>
  <c r="H22" i="4"/>
  <c r="H24" i="4"/>
  <c r="G22" i="4"/>
  <c r="G24" i="4"/>
  <c r="E22" i="4"/>
  <c r="D22" i="4"/>
  <c r="D24" i="4" s="1"/>
  <c r="C13" i="4"/>
  <c r="C22" i="4"/>
  <c r="AH10" i="4"/>
  <c r="C20" i="3"/>
  <c r="D17" i="1"/>
  <c r="AD13" i="3"/>
  <c r="AD22" i="3"/>
  <c r="AD24" i="3" s="1"/>
  <c r="AC13" i="3"/>
  <c r="AC22" i="3" s="1"/>
  <c r="AC24" i="3" s="1"/>
  <c r="AB13" i="3"/>
  <c r="AB22" i="3" s="1"/>
  <c r="AA13" i="3"/>
  <c r="AA22" i="3" s="1"/>
  <c r="Z13" i="3"/>
  <c r="Z22" i="3"/>
  <c r="Z24" i="3" s="1"/>
  <c r="Y13" i="3"/>
  <c r="Y22" i="3" s="1"/>
  <c r="Y24" i="3" s="1"/>
  <c r="X13" i="3"/>
  <c r="X22" i="3" s="1"/>
  <c r="W13" i="3"/>
  <c r="W22" i="3"/>
  <c r="W24" i="3" s="1"/>
  <c r="V13" i="3"/>
  <c r="V22" i="3"/>
  <c r="V24" i="3" s="1"/>
  <c r="U13" i="3"/>
  <c r="U22" i="3" s="1"/>
  <c r="U24" i="3" s="1"/>
  <c r="T13" i="3"/>
  <c r="T22" i="3" s="1"/>
  <c r="S13" i="3"/>
  <c r="S22" i="3"/>
  <c r="R13" i="3"/>
  <c r="R22" i="3" s="1"/>
  <c r="R24" i="3" s="1"/>
  <c r="Q13" i="3"/>
  <c r="Q22" i="3" s="1"/>
  <c r="Q24" i="3" s="1"/>
  <c r="P13" i="3"/>
  <c r="P22" i="3" s="1"/>
  <c r="O13" i="3"/>
  <c r="O22" i="3" s="1"/>
  <c r="N13" i="3"/>
  <c r="N22" i="3" s="1"/>
  <c r="N24" i="3" s="1"/>
  <c r="M13" i="3"/>
  <c r="M22" i="3" s="1"/>
  <c r="M24" i="3" s="1"/>
  <c r="L13" i="3"/>
  <c r="L22" i="3" s="1"/>
  <c r="K13" i="3"/>
  <c r="K22" i="3" s="1"/>
  <c r="K24" i="3" s="1"/>
  <c r="J13" i="3"/>
  <c r="J22" i="3" s="1"/>
  <c r="J24" i="3" s="1"/>
  <c r="I13" i="3"/>
  <c r="I22" i="3"/>
  <c r="H13" i="3"/>
  <c r="H22" i="3"/>
  <c r="G13" i="3"/>
  <c r="G22" i="3"/>
  <c r="F13" i="3"/>
  <c r="F22" i="3" s="1"/>
  <c r="F24" i="3" s="1"/>
  <c r="E13" i="3"/>
  <c r="E22" i="3" s="1"/>
  <c r="E24" i="3" s="1"/>
  <c r="D13" i="3"/>
  <c r="D22" i="3" s="1"/>
  <c r="C13" i="3"/>
  <c r="C22" i="3" s="1"/>
  <c r="D12" i="1"/>
  <c r="N24" i="7"/>
  <c r="AC24" i="10"/>
  <c r="H24" i="12"/>
  <c r="P24" i="12"/>
  <c r="T24" i="12"/>
  <c r="R24" i="6"/>
  <c r="AA24" i="12"/>
  <c r="X24" i="12"/>
  <c r="O24" i="7"/>
  <c r="I24" i="7"/>
  <c r="F24" i="7"/>
  <c r="C24" i="7"/>
  <c r="E24" i="13"/>
  <c r="AB24" i="13"/>
  <c r="AD24" i="13"/>
  <c r="Q24" i="10"/>
  <c r="AB24" i="9"/>
  <c r="AD24" i="5"/>
  <c r="V24" i="13"/>
  <c r="AB24" i="12"/>
  <c r="AB24" i="11"/>
  <c r="AG13" i="10"/>
  <c r="J12" i="1"/>
  <c r="AB24" i="8"/>
  <c r="AH13" i="8"/>
  <c r="AB24" i="4"/>
  <c r="E12" i="1"/>
  <c r="AF13" i="3"/>
  <c r="AF22" i="3" s="1"/>
  <c r="C20" i="2"/>
  <c r="O11" i="1"/>
  <c r="E31" i="1"/>
  <c r="AH10" i="2"/>
  <c r="D22" i="2"/>
  <c r="E22" i="2"/>
  <c r="K22" i="2"/>
  <c r="L22" i="2"/>
  <c r="M22" i="2"/>
  <c r="M24" i="2" s="1"/>
  <c r="O22" i="2"/>
  <c r="Q22" i="2"/>
  <c r="Q24" i="2" s="1"/>
  <c r="S22" i="2"/>
  <c r="S24" i="2" s="1"/>
  <c r="U22" i="2"/>
  <c r="U24" i="2" s="1"/>
  <c r="V22" i="2"/>
  <c r="W22" i="2"/>
  <c r="X22" i="2"/>
  <c r="Y22" i="2"/>
  <c r="Z22" i="2"/>
  <c r="AA22" i="2"/>
  <c r="AB22" i="2"/>
  <c r="AC22" i="2"/>
  <c r="AC24" i="2" s="1"/>
  <c r="AD22" i="2"/>
  <c r="AE22" i="2"/>
  <c r="AF22" i="2"/>
  <c r="AG22" i="2"/>
  <c r="C22" i="2"/>
  <c r="K19" i="1"/>
  <c r="C19" i="1"/>
  <c r="R24" i="8"/>
  <c r="U24" i="7"/>
  <c r="D31" i="3"/>
  <c r="G24" i="13"/>
  <c r="N17" i="1"/>
  <c r="AD24" i="12"/>
  <c r="Z24" i="12"/>
  <c r="R24" i="12"/>
  <c r="F24" i="12"/>
  <c r="D24" i="11"/>
  <c r="AA24" i="11"/>
  <c r="Y24" i="11"/>
  <c r="D31" i="10"/>
  <c r="R24" i="10"/>
  <c r="AB24" i="10"/>
  <c r="X24" i="10"/>
  <c r="T24" i="10"/>
  <c r="J18" i="1"/>
  <c r="F24" i="9"/>
  <c r="V24" i="8"/>
  <c r="AD24" i="8"/>
  <c r="AG24" i="8"/>
  <c r="E24" i="8"/>
  <c r="X24" i="7"/>
  <c r="AA24" i="7"/>
  <c r="AB24" i="7"/>
  <c r="Z24" i="7"/>
  <c r="AD24" i="6"/>
  <c r="AB24" i="6"/>
  <c r="P24" i="6"/>
  <c r="D24" i="6"/>
  <c r="C24" i="5"/>
  <c r="S24" i="5"/>
  <c r="K24" i="4"/>
  <c r="E17" i="1"/>
  <c r="S24" i="4"/>
  <c r="I24" i="3"/>
  <c r="AC24" i="5"/>
  <c r="M24" i="5"/>
  <c r="AC24" i="6"/>
  <c r="U24" i="6"/>
  <c r="M24" i="6"/>
  <c r="T24" i="13"/>
  <c r="W24" i="13"/>
  <c r="K24" i="13"/>
  <c r="O24" i="13"/>
  <c r="S24" i="13"/>
  <c r="H24" i="13"/>
  <c r="X24" i="13"/>
  <c r="AF24" i="13"/>
  <c r="I24" i="13"/>
  <c r="M24" i="13"/>
  <c r="Q24" i="13"/>
  <c r="Q24" i="12"/>
  <c r="U24" i="12"/>
  <c r="X24" i="11"/>
  <c r="I24" i="11"/>
  <c r="AG24" i="11"/>
  <c r="M24" i="10"/>
  <c r="R24" i="9"/>
  <c r="G24" i="9"/>
  <c r="K24" i="9"/>
  <c r="O24" i="9"/>
  <c r="S24" i="9"/>
  <c r="AE24" i="9"/>
  <c r="X24" i="9"/>
  <c r="AF24" i="9"/>
  <c r="N24" i="8"/>
  <c r="K24" i="8"/>
  <c r="O24" i="8"/>
  <c r="W24" i="8"/>
  <c r="H24" i="8"/>
  <c r="L24" i="8"/>
  <c r="P24" i="7"/>
  <c r="Q24" i="6"/>
  <c r="S24" i="6"/>
  <c r="Y24" i="6"/>
  <c r="F24" i="6"/>
  <c r="F24" i="5"/>
  <c r="N24" i="5"/>
  <c r="Z24" i="5"/>
  <c r="G24" i="5"/>
  <c r="Q24" i="5"/>
  <c r="I24" i="4"/>
  <c r="AD24" i="4"/>
  <c r="C24" i="4"/>
  <c r="W24" i="4"/>
  <c r="L24" i="4"/>
  <c r="P24" i="4"/>
  <c r="D31" i="13"/>
  <c r="M17" i="1"/>
  <c r="D31" i="12"/>
  <c r="L17" i="1"/>
  <c r="J17" i="1"/>
  <c r="AH20" i="9"/>
  <c r="AH20" i="8"/>
  <c r="H17" i="1"/>
  <c r="G17" i="1"/>
  <c r="F17" i="1"/>
  <c r="AF20" i="3"/>
  <c r="H19" i="1"/>
  <c r="D33" i="6"/>
  <c r="AH20" i="6"/>
  <c r="L12" i="1" l="1"/>
  <c r="AH13" i="9"/>
  <c r="AH22" i="9" s="1"/>
  <c r="D36" i="9" s="1"/>
  <c r="AI10" i="6"/>
  <c r="AI12" i="6"/>
  <c r="D15" i="1"/>
  <c r="D24" i="1" s="1"/>
  <c r="AG12" i="3"/>
  <c r="N15" i="1"/>
  <c r="N24" i="1" s="1"/>
  <c r="AH13" i="13"/>
  <c r="AI10" i="13" s="1"/>
  <c r="M12" i="1"/>
  <c r="M15" i="1" s="1"/>
  <c r="M24" i="1" s="1"/>
  <c r="AI12" i="11"/>
  <c r="AI11" i="11"/>
  <c r="AI10" i="11"/>
  <c r="AH22" i="11"/>
  <c r="D36" i="11" s="1"/>
  <c r="H24" i="10"/>
  <c r="AG22" i="10"/>
  <c r="D36" i="10" s="1"/>
  <c r="D37" i="10" s="1"/>
  <c r="AH11" i="10"/>
  <c r="AH12" i="10"/>
  <c r="AH10" i="10"/>
  <c r="K12" i="1"/>
  <c r="K15" i="1" s="1"/>
  <c r="K24" i="1" s="1"/>
  <c r="J15" i="1"/>
  <c r="J24" i="1" s="1"/>
  <c r="AI12" i="9"/>
  <c r="AI11" i="9"/>
  <c r="AI10" i="9"/>
  <c r="AI13" i="9" s="1"/>
  <c r="AH24" i="9"/>
  <c r="AH22" i="8"/>
  <c r="D36" i="8" s="1"/>
  <c r="AI11" i="8"/>
  <c r="AI12" i="8"/>
  <c r="AI10" i="8"/>
  <c r="I12" i="1"/>
  <c r="I15" i="1" s="1"/>
  <c r="I24" i="1" s="1"/>
  <c r="AG13" i="7"/>
  <c r="H12" i="1"/>
  <c r="H15" i="1" s="1"/>
  <c r="H24" i="1" s="1"/>
  <c r="G14" i="1"/>
  <c r="G13" i="1"/>
  <c r="AH13" i="6"/>
  <c r="AH22" i="6" s="1"/>
  <c r="AI13" i="6"/>
  <c r="G12" i="1"/>
  <c r="F12" i="1"/>
  <c r="F15" i="1" s="1"/>
  <c r="F24" i="1" s="1"/>
  <c r="E15" i="1"/>
  <c r="E24" i="1" s="1"/>
  <c r="AH13" i="4"/>
  <c r="AI11" i="4" s="1"/>
  <c r="AH22" i="4"/>
  <c r="D36" i="4" s="1"/>
  <c r="L15" i="1"/>
  <c r="L24" i="1" s="1"/>
  <c r="H24" i="3"/>
  <c r="C24" i="3"/>
  <c r="G24" i="3"/>
  <c r="O24" i="3"/>
  <c r="S24" i="3"/>
  <c r="X24" i="3"/>
  <c r="AA24" i="3"/>
  <c r="D22" i="1"/>
  <c r="D26" i="1" s="1"/>
  <c r="AG10" i="3"/>
  <c r="X24" i="2"/>
  <c r="L24" i="2"/>
  <c r="T24" i="2"/>
  <c r="P24" i="2"/>
  <c r="H24" i="2"/>
  <c r="AE24" i="2"/>
  <c r="AA24" i="2"/>
  <c r="W24" i="2"/>
  <c r="K24" i="2"/>
  <c r="G24" i="2"/>
  <c r="AD24" i="2"/>
  <c r="Z24" i="2"/>
  <c r="V24" i="2"/>
  <c r="O24" i="2"/>
  <c r="F24" i="2"/>
  <c r="R24" i="2"/>
  <c r="N24" i="2"/>
  <c r="J24" i="2"/>
  <c r="C13" i="1"/>
  <c r="C17" i="1"/>
  <c r="AH20" i="2"/>
  <c r="C12" i="1"/>
  <c r="D35" i="12"/>
  <c r="M21" i="1"/>
  <c r="M22" i="1" s="1"/>
  <c r="D33" i="11"/>
  <c r="AH20" i="11"/>
  <c r="AF24" i="2"/>
  <c r="AG13" i="5"/>
  <c r="AH10" i="5" s="1"/>
  <c r="D24" i="3"/>
  <c r="AB24" i="3"/>
  <c r="E24" i="4"/>
  <c r="E24" i="5"/>
  <c r="F24" i="4"/>
  <c r="G20" i="1"/>
  <c r="D34" i="6"/>
  <c r="AG13" i="12"/>
  <c r="T24" i="3"/>
  <c r="P24" i="11"/>
  <c r="D35" i="10"/>
  <c r="K21" i="1"/>
  <c r="D32" i="10"/>
  <c r="AG20" i="10"/>
  <c r="K18" i="1"/>
  <c r="K22" i="1" s="1"/>
  <c r="V24" i="12"/>
  <c r="AE24" i="8"/>
  <c r="P24" i="5"/>
  <c r="D34" i="13"/>
  <c r="N20" i="1"/>
  <c r="N22" i="1" s="1"/>
  <c r="D33" i="8"/>
  <c r="I19" i="1"/>
  <c r="V24" i="11"/>
  <c r="D32" i="13"/>
  <c r="AH20" i="13"/>
  <c r="I21" i="1"/>
  <c r="D35" i="8"/>
  <c r="E21" i="1"/>
  <c r="E22" i="1" s="1"/>
  <c r="E26" i="1" s="1"/>
  <c r="D35" i="4"/>
  <c r="AH20" i="4"/>
  <c r="AG20" i="7"/>
  <c r="P24" i="3"/>
  <c r="AF24" i="5"/>
  <c r="D33" i="5"/>
  <c r="AG20" i="5"/>
  <c r="I17" i="1"/>
  <c r="H18" i="1"/>
  <c r="H22" i="1" s="1"/>
  <c r="C24" i="2"/>
  <c r="D24" i="8"/>
  <c r="X24" i="8"/>
  <c r="L19" i="1"/>
  <c r="L22" i="1" s="1"/>
  <c r="E24" i="12"/>
  <c r="S24" i="12"/>
  <c r="G24" i="10"/>
  <c r="AG24" i="9"/>
  <c r="D34" i="2"/>
  <c r="C20" i="1"/>
  <c r="D33" i="4"/>
  <c r="E19" i="1"/>
  <c r="F20" i="1"/>
  <c r="D34" i="5"/>
  <c r="L24" i="3"/>
  <c r="J24" i="10"/>
  <c r="AG20" i="12"/>
  <c r="P24" i="13"/>
  <c r="D37" i="9"/>
  <c r="AC24" i="11"/>
  <c r="V24" i="10"/>
  <c r="I18" i="1"/>
  <c r="D32" i="8"/>
  <c r="D32" i="5"/>
  <c r="F18" i="1"/>
  <c r="M24" i="8"/>
  <c r="AF24" i="8"/>
  <c r="P24" i="9"/>
  <c r="AD24" i="9"/>
  <c r="K24" i="11"/>
  <c r="Q24" i="11"/>
  <c r="AE24" i="11"/>
  <c r="I24" i="12"/>
  <c r="E24" i="2"/>
  <c r="H24" i="9"/>
  <c r="L24" i="11"/>
  <c r="M24" i="7"/>
  <c r="D24" i="2"/>
  <c r="O18" i="1"/>
  <c r="E33" i="1" s="1"/>
  <c r="F22" i="1"/>
  <c r="J22" i="1"/>
  <c r="J26" i="1" s="1"/>
  <c r="AH13" i="2"/>
  <c r="D36" i="3"/>
  <c r="D37" i="3" s="1"/>
  <c r="AF24" i="3"/>
  <c r="O19" i="1"/>
  <c r="E34" i="1" s="1"/>
  <c r="G22" i="1"/>
  <c r="N26" i="1" l="1"/>
  <c r="AH24" i="11"/>
  <c r="AG24" i="10"/>
  <c r="G15" i="1"/>
  <c r="G24" i="1" s="1"/>
  <c r="G26" i="1" s="1"/>
  <c r="O13" i="1"/>
  <c r="O14" i="1"/>
  <c r="AI11" i="6"/>
  <c r="AH24" i="4"/>
  <c r="AG13" i="3"/>
  <c r="AI11" i="13"/>
  <c r="AI12" i="13"/>
  <c r="AH22" i="13"/>
  <c r="D36" i="13" s="1"/>
  <c r="D37" i="13" s="1"/>
  <c r="F37" i="13" s="1"/>
  <c r="M26" i="1"/>
  <c r="AG22" i="12"/>
  <c r="D36" i="12" s="1"/>
  <c r="D37" i="12" s="1"/>
  <c r="F37" i="12" s="1"/>
  <c r="AH12" i="12"/>
  <c r="AH11" i="12"/>
  <c r="AH10" i="12"/>
  <c r="L26" i="1"/>
  <c r="D37" i="11"/>
  <c r="AI13" i="11"/>
  <c r="K26" i="1"/>
  <c r="F37" i="9"/>
  <c r="AI13" i="8"/>
  <c r="D37" i="8"/>
  <c r="AH24" i="8"/>
  <c r="H26" i="1"/>
  <c r="AH12" i="7"/>
  <c r="AH11" i="7"/>
  <c r="AG22" i="7"/>
  <c r="D36" i="7" s="1"/>
  <c r="D37" i="7" s="1"/>
  <c r="F37" i="7" s="1"/>
  <c r="AH10" i="7"/>
  <c r="AH13" i="7" s="1"/>
  <c r="D36" i="6"/>
  <c r="D37" i="6" s="1"/>
  <c r="AH24" i="6"/>
  <c r="AG22" i="5"/>
  <c r="D36" i="5" s="1"/>
  <c r="D37" i="5" s="1"/>
  <c r="AH11" i="5"/>
  <c r="AH12" i="5"/>
  <c r="AI10" i="4"/>
  <c r="AI13" i="4" s="1"/>
  <c r="AI12" i="4"/>
  <c r="D37" i="4"/>
  <c r="F37" i="4" s="1"/>
  <c r="AI11" i="2"/>
  <c r="AI12" i="2"/>
  <c r="AI10" i="2"/>
  <c r="C15" i="1"/>
  <c r="C24" i="1" s="1"/>
  <c r="AH22" i="2"/>
  <c r="AH24" i="2" s="1"/>
  <c r="O12" i="1"/>
  <c r="O17" i="1"/>
  <c r="E32" i="1" s="1"/>
  <c r="O20" i="1"/>
  <c r="E35" i="1" s="1"/>
  <c r="C22" i="1"/>
  <c r="F26" i="1"/>
  <c r="O21" i="1"/>
  <c r="E36" i="1" s="1"/>
  <c r="I22" i="1"/>
  <c r="I26" i="1" s="1"/>
  <c r="F37" i="10"/>
  <c r="F37" i="3"/>
  <c r="F37" i="8" l="1"/>
  <c r="AG24" i="7"/>
  <c r="AI13" i="13"/>
  <c r="AH24" i="13"/>
  <c r="AG24" i="12"/>
  <c r="F37" i="11"/>
  <c r="F37" i="6"/>
  <c r="AH13" i="5"/>
  <c r="F37" i="5"/>
  <c r="AG24" i="5"/>
  <c r="AI13" i="2"/>
  <c r="O15" i="1"/>
  <c r="P12" i="1" s="1"/>
  <c r="C26" i="1"/>
  <c r="D36" i="2"/>
  <c r="D37" i="2" s="1"/>
  <c r="O22" i="1"/>
  <c r="E37" i="1" l="1"/>
  <c r="E38" i="1" s="1"/>
  <c r="O24" i="1"/>
  <c r="O26" i="1" s="1"/>
  <c r="P14" i="1"/>
  <c r="P13" i="1"/>
  <c r="F37" i="2"/>
  <c r="F37" i="1" l="1"/>
  <c r="P15" i="1"/>
  <c r="AH13" i="10"/>
  <c r="AH13" i="12"/>
</calcChain>
</file>

<file path=xl/comments1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T.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U. To amend: 
-click on cell C4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P14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10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H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11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I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12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H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13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I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2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I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3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G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4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I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5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H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6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I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7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H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8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I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comments9.xml><?xml version="1.0" encoding="utf-8"?>
<comments xmlns="http://schemas.openxmlformats.org/spreadsheetml/2006/main">
  <authors>
    <author>New Win User</author>
    <author>user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AJ. To amend: 
-click on cell C3
-go to data on task bar
-go to data validation
-amend data range under source 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Amend in column AK. To amend: 
-click on cell C3
-go to data on task bar
-go to data validation
-amend data range under source 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whether employee is full time or part time employed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Select year of timesheet from drop down list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New Win User:</t>
        </r>
        <r>
          <rPr>
            <sz val="8"/>
            <color indexed="81"/>
            <rFont val="Tahoma"/>
            <family val="2"/>
          </rPr>
          <t xml:space="preserve">
To be displayed in the following order:
Grant number, Funder, Fund holder, fund number</t>
        </r>
      </text>
    </comment>
    <comment ref="AI13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Total % effort across projects must add up to 100%.</t>
        </r>
      </text>
    </comment>
  </commentList>
</comments>
</file>

<file path=xl/sharedStrings.xml><?xml version="1.0" encoding="utf-8"?>
<sst xmlns="http://schemas.openxmlformats.org/spreadsheetml/2006/main" count="676" uniqueCount="91">
  <si>
    <t>Year</t>
  </si>
  <si>
    <t>Jan</t>
  </si>
  <si>
    <t>Date</t>
  </si>
  <si>
    <t>Total</t>
  </si>
  <si>
    <t>Annual leave</t>
  </si>
  <si>
    <t>Illness</t>
  </si>
  <si>
    <t>Total productive hours</t>
  </si>
  <si>
    <t>Total hours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</si>
  <si>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</si>
  <si>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</si>
  <si>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</si>
  <si>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</si>
  <si>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</si>
  <si>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</si>
  <si>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</si>
  <si>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</si>
  <si>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</si>
  <si>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</si>
  <si>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</si>
  <si>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Weekends (days)</t>
  </si>
  <si>
    <t>check</t>
  </si>
  <si>
    <t>Days in a year</t>
  </si>
  <si>
    <t>Name of staff member</t>
  </si>
  <si>
    <t>Type of contract - Full-time or Part-time</t>
  </si>
  <si>
    <t>Full-time</t>
  </si>
  <si>
    <t>Name of supervisor</t>
  </si>
  <si>
    <t>Name of supervisor:</t>
  </si>
  <si>
    <t>Signature of staff member:_______________________</t>
  </si>
  <si>
    <t>Signature  of supervisor/DFA:___________________</t>
  </si>
  <si>
    <t>Calender month</t>
  </si>
  <si>
    <t>Name of staff member:</t>
  </si>
  <si>
    <t>Signature of staff member:_________________________</t>
  </si>
  <si>
    <t>Signature  of supervisor/DFA:__________________________________</t>
  </si>
  <si>
    <t>Weekends</t>
  </si>
  <si>
    <t>Other absence</t>
  </si>
  <si>
    <t>Month summary</t>
  </si>
  <si>
    <t>Hours</t>
  </si>
  <si>
    <t>Annual Summary</t>
  </si>
  <si>
    <t>Productive hours</t>
  </si>
  <si>
    <t>Total days</t>
  </si>
  <si>
    <t>September</t>
  </si>
  <si>
    <t>October</t>
  </si>
  <si>
    <t>January</t>
  </si>
  <si>
    <t>February</t>
  </si>
  <si>
    <t>March</t>
  </si>
  <si>
    <t>April</t>
  </si>
  <si>
    <t>June</t>
  </si>
  <si>
    <t>July</t>
  </si>
  <si>
    <t>August</t>
  </si>
  <si>
    <t>November</t>
  </si>
  <si>
    <t>December</t>
  </si>
  <si>
    <t>Productive days</t>
  </si>
  <si>
    <t>Public and EDCTP holidays</t>
  </si>
  <si>
    <t>Project A</t>
  </si>
  <si>
    <t>Project B</t>
  </si>
  <si>
    <t>Mr A.</t>
  </si>
  <si>
    <t>Mr B</t>
  </si>
  <si>
    <t>Mrs C</t>
  </si>
  <si>
    <t>Mrs D</t>
  </si>
  <si>
    <t>Project C</t>
  </si>
  <si>
    <t>Dr Smith</t>
  </si>
  <si>
    <t>Staff names</t>
  </si>
  <si>
    <t>Supervisors name</t>
  </si>
  <si>
    <t>Dr Peter</t>
  </si>
  <si>
    <t>Dr sue</t>
  </si>
  <si>
    <t>Prof Tea</t>
  </si>
  <si>
    <t>Public Holidays</t>
  </si>
  <si>
    <t>SA Public Holidays</t>
  </si>
  <si>
    <t>Timesheet Annual Summary - UCT HSF</t>
  </si>
  <si>
    <t>Timesheet UCT - Health Science Faculty</t>
  </si>
  <si>
    <t>Research group/Unit</t>
  </si>
  <si>
    <t>Calender months</t>
  </si>
  <si>
    <t>January - December</t>
  </si>
  <si>
    <t xml:space="preserve"> Supervisor</t>
  </si>
  <si>
    <t>Employee</t>
  </si>
  <si>
    <t>Finance</t>
  </si>
  <si>
    <t>% effort calculator</t>
  </si>
  <si>
    <t>Ensure time has been apportioned correctly against budget. A calculator has been added that converts hours to % effort automatically.</t>
  </si>
  <si>
    <t>Check conversion of time (hours) to % effort as per budgets eg. 1.5 hours per day equals 20% of effort per day for a full time PASS staff member. A calculator has been added for ease of reference.</t>
  </si>
  <si>
    <t>Timesheet Checklist for:</t>
  </si>
  <si>
    <t>Ensure all the days have been filled in.</t>
  </si>
  <si>
    <t>Ensure time has been apportioned correctly.</t>
  </si>
  <si>
    <t>Ensure Weekends, Leave and Public Holidays have been filled in as the full amount of hours worked per day eg. academic 8 hours fulltime, PASS staff 7.5 hours fulltime.</t>
  </si>
  <si>
    <t>Ensure all leave days have been recorded.</t>
  </si>
  <si>
    <t>Ensure that the timesheet is signed.</t>
  </si>
  <si>
    <t>Ensure that all the project names have been completed.</t>
  </si>
  <si>
    <t>Cross check leave against HR records for the month.</t>
  </si>
  <si>
    <t>Ensure that the timesheet is signed by both supervisor and employee.</t>
  </si>
  <si>
    <t>Ensure that all the time add up to 100% of time worked.</t>
  </si>
  <si>
    <t xml:space="preserve">Ensure that the journal match the timesheet apportionment. </t>
  </si>
  <si>
    <t>Ensure that sufficient supporting documentation is attached to the journal.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</si>
</sst>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2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2" fontId="4" fillId="0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2" fontId="4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 wrapText="1"/>
    </xf>
    <xf numFmtId="0" fontId="3" fillId="2" borderId="16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right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2" fontId="4" fillId="2" borderId="22" xfId="1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2" fontId="4" fillId="2" borderId="9" xfId="1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7" fillId="2" borderId="30" xfId="0" applyNumberFormat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7" borderId="2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/>
    </xf>
    <xf numFmtId="0" fontId="4" fillId="6" borderId="36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4" fillId="2" borderId="40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0" fillId="0" borderId="6" xfId="0" applyBorder="1"/>
    <xf numFmtId="0" fontId="0" fillId="0" borderId="0" xfId="0" applyBorder="1"/>
    <xf numFmtId="0" fontId="0" fillId="0" borderId="3" xfId="0" applyBorder="1"/>
    <xf numFmtId="0" fontId="17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/>
    </xf>
    <xf numFmtId="0" fontId="3" fillId="0" borderId="41" xfId="0" applyNumberFormat="1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8" fillId="0" borderId="39" xfId="0" applyFont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15" fontId="4" fillId="0" borderId="12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15" fontId="4" fillId="0" borderId="20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4" fillId="0" borderId="26" xfId="0" applyFont="1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2" borderId="2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2" fillId="2" borderId="12" xfId="0" applyFont="1" applyFill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15" fontId="4" fillId="0" borderId="2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9" fontId="4" fillId="0" borderId="42" xfId="0" applyNumberFormat="1" applyFont="1" applyFill="1" applyBorder="1" applyAlignment="1">
      <alignment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B24" sqref="B24"/>
    </sheetView>
  </sheetViews>
  <sheetFormatPr defaultRowHeight="15" x14ac:dyDescent="0.25"/>
  <cols>
    <col min="1" max="1" width="10.140625" customWidth="1"/>
    <col min="14" max="14" width="5.140625" customWidth="1"/>
  </cols>
  <sheetData>
    <row r="1" spans="1:14" ht="28.5" x14ac:dyDescent="0.45">
      <c r="A1" s="155" t="s">
        <v>79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7"/>
    </row>
    <row r="2" spans="1:14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x14ac:dyDescent="0.25">
      <c r="A3" s="141" t="s">
        <v>74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</row>
    <row r="4" spans="1:14" x14ac:dyDescent="0.25">
      <c r="A4" s="138">
        <v>1</v>
      </c>
      <c r="B4" s="139" t="s">
        <v>80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</row>
    <row r="5" spans="1:14" x14ac:dyDescent="0.25">
      <c r="A5" s="138">
        <v>2</v>
      </c>
      <c r="B5" s="139" t="s">
        <v>81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0"/>
    </row>
    <row r="6" spans="1:14" ht="31.5" customHeight="1" x14ac:dyDescent="0.25">
      <c r="A6" s="138">
        <v>3</v>
      </c>
      <c r="B6" s="159" t="s">
        <v>82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40"/>
    </row>
    <row r="7" spans="1:14" x14ac:dyDescent="0.25">
      <c r="A7" s="138">
        <v>4</v>
      </c>
      <c r="B7" s="139" t="s">
        <v>83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138">
        <v>5</v>
      </c>
      <c r="B8" s="139" t="s">
        <v>84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40"/>
    </row>
    <row r="9" spans="1:14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40"/>
    </row>
    <row r="10" spans="1:14" x14ac:dyDescent="0.25">
      <c r="A10" s="141" t="s">
        <v>73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14" x14ac:dyDescent="0.25">
      <c r="A11" s="138">
        <v>1</v>
      </c>
      <c r="B11" s="139" t="s">
        <v>85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</row>
    <row r="12" spans="1:14" x14ac:dyDescent="0.25">
      <c r="A12" s="138">
        <v>2</v>
      </c>
      <c r="B12" s="139" t="s">
        <v>80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</row>
    <row r="13" spans="1:14" ht="30" customHeight="1" x14ac:dyDescent="0.25">
      <c r="A13" s="138">
        <v>3</v>
      </c>
      <c r="B13" s="159" t="s">
        <v>77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40"/>
    </row>
    <row r="14" spans="1:14" ht="30" customHeight="1" x14ac:dyDescent="0.25">
      <c r="A14" s="138">
        <v>4</v>
      </c>
      <c r="B14" s="159" t="s">
        <v>82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40"/>
    </row>
    <row r="15" spans="1:14" x14ac:dyDescent="0.25">
      <c r="A15" s="138">
        <v>5</v>
      </c>
      <c r="B15" s="139" t="s">
        <v>86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40"/>
    </row>
    <row r="16" spans="1:14" x14ac:dyDescent="0.25">
      <c r="A16" s="138">
        <v>6</v>
      </c>
      <c r="B16" s="139" t="s">
        <v>87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40"/>
    </row>
    <row r="17" spans="1:14" x14ac:dyDescent="0.25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40"/>
    </row>
    <row r="18" spans="1:14" x14ac:dyDescent="0.25">
      <c r="A18" s="141" t="s">
        <v>75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40"/>
    </row>
    <row r="19" spans="1:14" x14ac:dyDescent="0.25">
      <c r="A19" s="138">
        <v>1</v>
      </c>
      <c r="B19" s="139" t="s">
        <v>88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</row>
    <row r="20" spans="1:14" x14ac:dyDescent="0.25">
      <c r="A20" s="138">
        <v>2</v>
      </c>
      <c r="B20" s="139" t="s">
        <v>89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</row>
    <row r="21" spans="1:14" ht="30" customHeight="1" x14ac:dyDescent="0.25">
      <c r="A21" s="138">
        <v>3</v>
      </c>
      <c r="B21" s="158" t="s">
        <v>78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40"/>
    </row>
    <row r="22" spans="1:14" x14ac:dyDescent="0.25">
      <c r="A22" s="138">
        <v>4</v>
      </c>
      <c r="B22" s="139" t="s">
        <v>90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</row>
    <row r="23" spans="1:14" x14ac:dyDescent="0.25">
      <c r="A23" s="138">
        <v>5</v>
      </c>
      <c r="B23" s="139" t="s">
        <v>86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</row>
    <row r="24" spans="1:14" ht="15.75" thickBot="1" x14ac:dyDescent="0.3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</row>
  </sheetData>
  <mergeCells count="5">
    <mergeCell ref="A1:N1"/>
    <mergeCell ref="B21:M21"/>
    <mergeCell ref="B14:M14"/>
    <mergeCell ref="B6:M6"/>
    <mergeCell ref="B13:M1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38"/>
  <sheetViews>
    <sheetView topLeftCell="G2" zoomScaleNormal="100" workbookViewId="0">
      <selection activeCell="Q10" sqref="Q10:Q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3" width="4.28515625" style="2" customWidth="1"/>
    <col min="34" max="34" width="5.85546875" style="2" customWidth="1"/>
    <col min="35" max="35" width="13.5703125" style="2" customWidth="1"/>
    <col min="36" max="36" width="8.85546875" style="2"/>
    <col min="37" max="37" width="34.5703125" style="2" customWidth="1"/>
    <col min="38" max="38" width="20" style="2" customWidth="1"/>
    <col min="39" max="16384" width="8.85546875" style="2"/>
  </cols>
  <sheetData>
    <row r="1" spans="2:38" ht="13.5" thickBot="1" x14ac:dyDescent="0.3"/>
    <row r="2" spans="2:38" ht="27.6" customHeight="1" thickBot="1" x14ac:dyDescent="0.3">
      <c r="B2" s="214" t="s">
        <v>69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5"/>
      <c r="AK2" s="113"/>
      <c r="AL2" s="2" t="s">
        <v>33</v>
      </c>
    </row>
    <row r="3" spans="2:38" ht="24.6" customHeight="1" x14ac:dyDescent="0.25">
      <c r="B3" s="132" t="s">
        <v>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1"/>
      <c r="AK3" s="114"/>
      <c r="AL3" s="2" t="s">
        <v>66</v>
      </c>
    </row>
    <row r="4" spans="2:38" ht="24.6" customHeight="1" x14ac:dyDescent="0.25">
      <c r="B4" s="128" t="s">
        <v>26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92"/>
    </row>
    <row r="5" spans="2:38" ht="24.6" customHeight="1" x14ac:dyDescent="0.25">
      <c r="B5" s="129" t="s">
        <v>70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5"/>
      <c r="AK5" s="124" t="s">
        <v>61</v>
      </c>
      <c r="AL5" s="125" t="s">
        <v>62</v>
      </c>
    </row>
    <row r="6" spans="2:38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1"/>
      <c r="AK6" s="122" t="s">
        <v>55</v>
      </c>
      <c r="AL6" s="122" t="s">
        <v>60</v>
      </c>
    </row>
    <row r="7" spans="2:38" s="67" customFormat="1" ht="24.75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K7" s="122" t="s">
        <v>56</v>
      </c>
      <c r="AL7" s="122" t="s">
        <v>63</v>
      </c>
    </row>
    <row r="8" spans="2:38" ht="24.6" customHeight="1" thickBot="1" x14ac:dyDescent="0.3">
      <c r="B8" s="131" t="s">
        <v>29</v>
      </c>
      <c r="C8" s="193" t="s">
        <v>48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  <c r="AK8" s="122" t="s">
        <v>57</v>
      </c>
      <c r="AL8" s="122" t="s">
        <v>64</v>
      </c>
    </row>
    <row r="9" spans="2:38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0">
        <v>31</v>
      </c>
      <c r="AH9" s="51" t="s">
        <v>3</v>
      </c>
      <c r="AI9" s="150" t="s">
        <v>76</v>
      </c>
      <c r="AJ9" s="147"/>
      <c r="AK9" s="122" t="s">
        <v>58</v>
      </c>
      <c r="AL9" s="122" t="s">
        <v>65</v>
      </c>
    </row>
    <row r="10" spans="2:38" ht="17.45" customHeight="1" x14ac:dyDescent="0.25">
      <c r="B10" s="106" t="s">
        <v>53</v>
      </c>
      <c r="C10" s="28"/>
      <c r="D10" s="28"/>
      <c r="E10" s="28"/>
      <c r="F10" s="28"/>
      <c r="G10" s="28"/>
      <c r="H10" s="107"/>
      <c r="I10" s="107"/>
      <c r="J10" s="28"/>
      <c r="K10" s="108"/>
      <c r="L10" s="94"/>
      <c r="M10" s="28"/>
      <c r="N10" s="94"/>
      <c r="O10" s="107"/>
      <c r="P10" s="107"/>
      <c r="Q10" s="28"/>
      <c r="R10" s="28"/>
      <c r="S10" s="28"/>
      <c r="T10" s="28"/>
      <c r="U10" s="28"/>
      <c r="V10" s="107"/>
      <c r="W10" s="107"/>
      <c r="X10" s="28"/>
      <c r="Y10" s="28"/>
      <c r="Z10" s="28"/>
      <c r="AA10" s="28"/>
      <c r="AB10" s="28"/>
      <c r="AC10" s="107"/>
      <c r="AD10" s="107"/>
      <c r="AE10" s="28"/>
      <c r="AF10" s="28"/>
      <c r="AG10" s="28"/>
      <c r="AH10" s="29">
        <f>SUM(C10:AG10)</f>
        <v>0</v>
      </c>
      <c r="AI10" s="236" t="e">
        <f>AH10/$AH$13</f>
        <v>#DIV/0!</v>
      </c>
      <c r="AK10" s="68"/>
    </row>
    <row r="11" spans="2:38" ht="17.45" customHeight="1" x14ac:dyDescent="0.25">
      <c r="B11" s="106" t="s">
        <v>54</v>
      </c>
      <c r="C11" s="94"/>
      <c r="D11" s="94"/>
      <c r="E11" s="94"/>
      <c r="F11" s="94"/>
      <c r="G11" s="94"/>
      <c r="H11" s="107"/>
      <c r="I11" s="107"/>
      <c r="J11" s="94"/>
      <c r="K11" s="108"/>
      <c r="L11" s="94"/>
      <c r="M11" s="94"/>
      <c r="N11" s="94"/>
      <c r="O11" s="107"/>
      <c r="P11" s="107"/>
      <c r="Q11" s="94"/>
      <c r="R11" s="94"/>
      <c r="S11" s="94"/>
      <c r="T11" s="94"/>
      <c r="U11" s="94"/>
      <c r="V11" s="107"/>
      <c r="W11" s="107"/>
      <c r="X11" s="94"/>
      <c r="Y11" s="94"/>
      <c r="Z11" s="94"/>
      <c r="AA11" s="94"/>
      <c r="AB11" s="94"/>
      <c r="AC11" s="107"/>
      <c r="AD11" s="107"/>
      <c r="AE11" s="94"/>
      <c r="AF11" s="94"/>
      <c r="AG11" s="94"/>
      <c r="AH11" s="29">
        <f>SUM(C11:AG11)</f>
        <v>0</v>
      </c>
      <c r="AI11" s="236" t="e">
        <f t="shared" ref="AI11:AI12" si="0">AH11/$AH$13</f>
        <v>#DIV/0!</v>
      </c>
      <c r="AK11" s="68"/>
    </row>
    <row r="12" spans="2:38" ht="17.45" customHeight="1" x14ac:dyDescent="0.25">
      <c r="B12" s="106" t="s">
        <v>59</v>
      </c>
      <c r="C12" s="28"/>
      <c r="D12" s="28"/>
      <c r="E12" s="28"/>
      <c r="F12" s="28"/>
      <c r="G12" s="28"/>
      <c r="H12" s="107"/>
      <c r="I12" s="107"/>
      <c r="J12" s="28"/>
      <c r="K12" s="108"/>
      <c r="L12" s="94"/>
      <c r="M12" s="28"/>
      <c r="N12" s="94"/>
      <c r="O12" s="107"/>
      <c r="P12" s="107"/>
      <c r="Q12" s="28"/>
      <c r="R12" s="28"/>
      <c r="S12" s="28"/>
      <c r="T12" s="28"/>
      <c r="U12" s="28"/>
      <c r="V12" s="107"/>
      <c r="W12" s="107"/>
      <c r="X12" s="28"/>
      <c r="Y12" s="28"/>
      <c r="Z12" s="28"/>
      <c r="AA12" s="28"/>
      <c r="AB12" s="28"/>
      <c r="AC12" s="107"/>
      <c r="AD12" s="107"/>
      <c r="AE12" s="28"/>
      <c r="AF12" s="28"/>
      <c r="AG12" s="28"/>
      <c r="AH12" s="29">
        <f>SUM(C12:AG12)</f>
        <v>0</v>
      </c>
      <c r="AI12" s="236" t="e">
        <f t="shared" si="0"/>
        <v>#DIV/0!</v>
      </c>
      <c r="AK12" s="68"/>
    </row>
    <row r="13" spans="2:38" ht="17.45" customHeight="1" x14ac:dyDescent="0.25">
      <c r="B13" s="13" t="s">
        <v>3</v>
      </c>
      <c r="C13" s="30">
        <f t="shared" ref="C13:AH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0">
        <f t="shared" si="1"/>
        <v>0</v>
      </c>
      <c r="AH13" s="33">
        <f t="shared" si="1"/>
        <v>0</v>
      </c>
      <c r="AI13" s="236" t="e">
        <f>SUM(AI10:AI12)</f>
        <v>#DIV/0!</v>
      </c>
      <c r="AK13" s="68"/>
    </row>
    <row r="14" spans="2:38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151"/>
      <c r="AK14" s="68"/>
    </row>
    <row r="15" spans="2:38" ht="19.149999999999999" customHeight="1" x14ac:dyDescent="0.25">
      <c r="B15" s="16" t="s">
        <v>33</v>
      </c>
      <c r="C15" s="85"/>
      <c r="D15" s="94"/>
      <c r="E15" s="94"/>
      <c r="F15" s="94"/>
      <c r="G15" s="94"/>
      <c r="H15" s="107"/>
      <c r="I15" s="107"/>
      <c r="J15" s="94"/>
      <c r="K15" s="108"/>
      <c r="L15" s="94"/>
      <c r="M15" s="94"/>
      <c r="N15" s="94"/>
      <c r="O15" s="107"/>
      <c r="P15" s="107"/>
      <c r="Q15" s="94"/>
      <c r="R15" s="94"/>
      <c r="S15" s="94"/>
      <c r="T15" s="94"/>
      <c r="U15" s="94"/>
      <c r="V15" s="107"/>
      <c r="W15" s="107"/>
      <c r="X15" s="94"/>
      <c r="Y15" s="94"/>
      <c r="Z15" s="94"/>
      <c r="AA15" s="85"/>
      <c r="AB15" s="85"/>
      <c r="AC15" s="107"/>
      <c r="AD15" s="107"/>
      <c r="AE15" s="85"/>
      <c r="AF15" s="85"/>
      <c r="AG15" s="85"/>
      <c r="AH15" s="29">
        <f t="shared" ref="AH15:AH19" si="2">SUM(C15:AG15)</f>
        <v>0</v>
      </c>
      <c r="AI15" s="151"/>
      <c r="AK15" s="68"/>
    </row>
    <row r="16" spans="2:38" ht="19.149999999999999" customHeight="1" x14ac:dyDescent="0.25">
      <c r="B16" s="16" t="s">
        <v>4</v>
      </c>
      <c r="C16" s="28"/>
      <c r="D16" s="28"/>
      <c r="E16" s="28"/>
      <c r="F16" s="28"/>
      <c r="G16" s="28"/>
      <c r="H16" s="107"/>
      <c r="I16" s="107"/>
      <c r="J16" s="28"/>
      <c r="K16" s="108"/>
      <c r="L16" s="94"/>
      <c r="M16" s="28"/>
      <c r="N16" s="94"/>
      <c r="O16" s="107"/>
      <c r="P16" s="107"/>
      <c r="Q16" s="28"/>
      <c r="R16" s="28"/>
      <c r="S16" s="28"/>
      <c r="T16" s="28"/>
      <c r="U16" s="28"/>
      <c r="V16" s="107"/>
      <c r="W16" s="107"/>
      <c r="X16" s="28"/>
      <c r="Y16" s="28"/>
      <c r="Z16" s="28"/>
      <c r="AA16" s="28"/>
      <c r="AB16" s="28"/>
      <c r="AC16" s="107"/>
      <c r="AD16" s="107"/>
      <c r="AE16" s="28"/>
      <c r="AF16" s="28"/>
      <c r="AG16" s="28"/>
      <c r="AH16" s="29">
        <f t="shared" si="2"/>
        <v>0</v>
      </c>
      <c r="AI16" s="151"/>
      <c r="AK16" s="68"/>
    </row>
    <row r="17" spans="2:37" ht="19.149999999999999" customHeight="1" x14ac:dyDescent="0.25">
      <c r="B17" s="18" t="s">
        <v>67</v>
      </c>
      <c r="C17" s="28"/>
      <c r="D17" s="28"/>
      <c r="E17" s="28"/>
      <c r="F17" s="28"/>
      <c r="G17" s="28"/>
      <c r="H17" s="107"/>
      <c r="I17" s="107"/>
      <c r="J17" s="28"/>
      <c r="K17" s="108"/>
      <c r="L17" s="94"/>
      <c r="M17" s="28"/>
      <c r="N17" s="94"/>
      <c r="O17" s="107"/>
      <c r="P17" s="107"/>
      <c r="Q17" s="28"/>
      <c r="R17" s="28"/>
      <c r="S17" s="28"/>
      <c r="T17" s="28"/>
      <c r="U17" s="28"/>
      <c r="V17" s="107"/>
      <c r="W17" s="107"/>
      <c r="X17" s="28"/>
      <c r="Y17" s="28"/>
      <c r="Z17" s="28"/>
      <c r="AA17" s="28"/>
      <c r="AB17" s="28"/>
      <c r="AC17" s="107"/>
      <c r="AD17" s="107"/>
      <c r="AE17" s="28"/>
      <c r="AF17" s="28"/>
      <c r="AG17" s="28"/>
      <c r="AH17" s="29">
        <f t="shared" si="2"/>
        <v>0</v>
      </c>
      <c r="AI17" s="151"/>
      <c r="AK17" s="68"/>
    </row>
    <row r="18" spans="2:37" ht="19.149999999999999" customHeight="1" x14ac:dyDescent="0.25">
      <c r="B18" s="18" t="s">
        <v>5</v>
      </c>
      <c r="C18" s="28"/>
      <c r="D18" s="28"/>
      <c r="E18" s="28"/>
      <c r="F18" s="28"/>
      <c r="G18" s="28"/>
      <c r="H18" s="107"/>
      <c r="I18" s="107"/>
      <c r="J18" s="28"/>
      <c r="K18" s="108"/>
      <c r="L18" s="94"/>
      <c r="M18" s="28"/>
      <c r="N18" s="94"/>
      <c r="O18" s="107"/>
      <c r="P18" s="107"/>
      <c r="Q18" s="28"/>
      <c r="R18" s="28"/>
      <c r="S18" s="28"/>
      <c r="T18" s="28"/>
      <c r="U18" s="28"/>
      <c r="V18" s="107"/>
      <c r="W18" s="107"/>
      <c r="X18" s="28"/>
      <c r="Y18" s="28"/>
      <c r="Z18" s="28"/>
      <c r="AA18" s="28"/>
      <c r="AB18" s="28"/>
      <c r="AC18" s="107"/>
      <c r="AD18" s="107"/>
      <c r="AE18" s="28"/>
      <c r="AF18" s="28"/>
      <c r="AG18" s="28"/>
      <c r="AH18" s="29">
        <f t="shared" si="2"/>
        <v>0</v>
      </c>
      <c r="AI18" s="151"/>
      <c r="AK18" s="68"/>
    </row>
    <row r="19" spans="2:37" ht="19.149999999999999" customHeight="1" x14ac:dyDescent="0.25">
      <c r="B19" s="18" t="s">
        <v>34</v>
      </c>
      <c r="C19" s="28"/>
      <c r="D19" s="28"/>
      <c r="E19" s="28"/>
      <c r="F19" s="28"/>
      <c r="G19" s="28"/>
      <c r="H19" s="107"/>
      <c r="I19" s="107"/>
      <c r="J19" s="28"/>
      <c r="K19" s="108"/>
      <c r="L19" s="94"/>
      <c r="M19" s="28"/>
      <c r="N19" s="94"/>
      <c r="O19" s="107"/>
      <c r="P19" s="107"/>
      <c r="Q19" s="28"/>
      <c r="R19" s="28"/>
      <c r="S19" s="28"/>
      <c r="T19" s="28"/>
      <c r="U19" s="28"/>
      <c r="V19" s="107"/>
      <c r="W19" s="107"/>
      <c r="X19" s="28"/>
      <c r="Y19" s="28"/>
      <c r="Z19" s="28"/>
      <c r="AA19" s="28"/>
      <c r="AB19" s="28"/>
      <c r="AC19" s="107"/>
      <c r="AD19" s="107"/>
      <c r="AE19" s="28"/>
      <c r="AF19" s="28"/>
      <c r="AG19" s="28"/>
      <c r="AH19" s="29">
        <f t="shared" si="2"/>
        <v>0</v>
      </c>
      <c r="AI19" s="151"/>
      <c r="AK19" s="68"/>
    </row>
    <row r="20" spans="2:37" ht="22.15" customHeight="1" x14ac:dyDescent="0.25">
      <c r="B20" s="19" t="s">
        <v>3</v>
      </c>
      <c r="C20" s="30">
        <f t="shared" ref="C20:AH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0">
        <f t="shared" si="3"/>
        <v>0</v>
      </c>
      <c r="AH20" s="33">
        <f t="shared" si="3"/>
        <v>0</v>
      </c>
      <c r="AI20" s="151"/>
      <c r="AK20" s="68"/>
    </row>
    <row r="21" spans="2:37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151"/>
      <c r="AK21" s="68"/>
    </row>
    <row r="22" spans="2:37" ht="19.899999999999999" customHeight="1" x14ac:dyDescent="0.25">
      <c r="B22" s="19" t="s">
        <v>6</v>
      </c>
      <c r="C22" s="30">
        <f t="shared" ref="C22:AH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0">
        <f t="shared" si="4"/>
        <v>0</v>
      </c>
      <c r="AH22" s="33">
        <f t="shared" si="4"/>
        <v>0</v>
      </c>
      <c r="AI22" s="151"/>
      <c r="AK22" s="68"/>
    </row>
    <row r="23" spans="2:37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2"/>
      <c r="AI23" s="151"/>
      <c r="AK23" s="68"/>
    </row>
    <row r="24" spans="2:37" ht="24" customHeight="1" thickBot="1" x14ac:dyDescent="0.3">
      <c r="B24" s="19" t="s">
        <v>7</v>
      </c>
      <c r="C24" s="34">
        <f>C22+C20</f>
        <v>0</v>
      </c>
      <c r="D24" s="34">
        <f t="shared" ref="D24:AH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4">
        <f t="shared" si="5"/>
        <v>0</v>
      </c>
      <c r="AH24" s="35">
        <f t="shared" si="5"/>
        <v>0</v>
      </c>
      <c r="AI24" s="152"/>
      <c r="AK24" s="68"/>
    </row>
    <row r="25" spans="2:37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20"/>
      <c r="AK25" s="68"/>
    </row>
    <row r="26" spans="2:37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20"/>
      <c r="AK26" s="68"/>
    </row>
    <row r="27" spans="2:37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3"/>
      <c r="AK27" s="68"/>
    </row>
    <row r="28" spans="2:37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"/>
      <c r="AK28" s="68"/>
    </row>
    <row r="29" spans="2:37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K29" s="68"/>
    </row>
    <row r="30" spans="2:37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K30" s="68"/>
    </row>
    <row r="31" spans="2:37" ht="15" x14ac:dyDescent="0.25">
      <c r="B31" s="57" t="s">
        <v>33</v>
      </c>
      <c r="C31" s="64"/>
      <c r="D31" s="204">
        <f>AH15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K31" s="68"/>
    </row>
    <row r="32" spans="2:37" ht="15" x14ac:dyDescent="0.25">
      <c r="B32" s="57" t="s">
        <v>4</v>
      </c>
      <c r="C32" s="64"/>
      <c r="D32" s="204">
        <f>AH16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K32" s="68"/>
    </row>
    <row r="33" spans="2:37" ht="15" x14ac:dyDescent="0.25">
      <c r="B33" s="57" t="s">
        <v>52</v>
      </c>
      <c r="C33" s="59"/>
      <c r="D33" s="204">
        <f>AH17</f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K33" s="68"/>
    </row>
    <row r="34" spans="2:37" ht="15" x14ac:dyDescent="0.25">
      <c r="B34" s="57" t="s">
        <v>5</v>
      </c>
      <c r="C34" s="59"/>
      <c r="D34" s="204">
        <f>AH18</f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K34" s="68"/>
    </row>
    <row r="35" spans="2:37" ht="15" x14ac:dyDescent="0.25">
      <c r="B35" s="57" t="s">
        <v>34</v>
      </c>
      <c r="C35" s="59"/>
      <c r="D35" s="204">
        <f>AH19</f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K35" s="68"/>
    </row>
    <row r="36" spans="2:37" ht="15" x14ac:dyDescent="0.25">
      <c r="B36" s="57" t="s">
        <v>38</v>
      </c>
      <c r="C36" s="59"/>
      <c r="D36" s="204">
        <f>AH22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K36" s="68"/>
    </row>
    <row r="37" spans="2:37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D37-Summary!J26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2:37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H7"/>
    <mergeCell ref="C8:AH8"/>
    <mergeCell ref="L27:AH27"/>
    <mergeCell ref="B2:AH2"/>
    <mergeCell ref="C3:AH3"/>
    <mergeCell ref="C4:AH4"/>
    <mergeCell ref="C5:O5"/>
    <mergeCell ref="C6:AH6"/>
  </mergeCells>
  <dataValidations count="5">
    <dataValidation type="list" allowBlank="1" showInputMessage="1" showErrorMessage="1" sqref="C8:AH8">
      <formula1>"January,February,March,April,May,June,July,August,September,October,November,December"</formula1>
    </dataValidation>
    <dataValidation type="list" allowBlank="1" showInputMessage="1" showErrorMessage="1" sqref="C6:O6">
      <formula1>"Full-time,Part-time"</formula1>
    </dataValidation>
    <dataValidation type="list" allowBlank="1" showInputMessage="1" showErrorMessage="1" sqref="C3:AH3">
      <formula1>$AK$6:$AK$37</formula1>
    </dataValidation>
    <dataValidation type="list" allowBlank="1" showInputMessage="1" showErrorMessage="1" sqref="C4:AH4">
      <formula1>"Dr Smith,Dr Peter"</formula1>
    </dataValidation>
    <dataValidation type="list" allowBlank="1" showInputMessage="1" showErrorMessage="1" sqref="C7:AH7">
      <formula1>"2015,2016,2017,2018,2019"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38"/>
  <sheetViews>
    <sheetView topLeftCell="A7" zoomScaleNormal="100" workbookViewId="0">
      <selection activeCell="H10" sqref="H10:H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2" width="4.28515625" style="2" customWidth="1"/>
    <col min="33" max="33" width="5.85546875" style="2" customWidth="1"/>
    <col min="34" max="34" width="12.85546875" style="2" customWidth="1"/>
    <col min="35" max="35" width="8.85546875" style="2"/>
    <col min="36" max="36" width="34.5703125" style="2" customWidth="1"/>
    <col min="37" max="37" width="20" style="2" customWidth="1"/>
    <col min="38" max="16384" width="8.85546875" style="2"/>
  </cols>
  <sheetData>
    <row r="1" spans="2:37" ht="13.5" thickBot="1" x14ac:dyDescent="0.3"/>
    <row r="2" spans="2:37" ht="27.6" customHeight="1" thickBot="1" x14ac:dyDescent="0.3">
      <c r="B2" s="214" t="s">
        <v>69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6"/>
      <c r="AH2" s="134"/>
      <c r="AJ2" s="113"/>
      <c r="AK2" s="2" t="s">
        <v>33</v>
      </c>
    </row>
    <row r="3" spans="2:37" ht="24.6" customHeight="1" x14ac:dyDescent="0.25">
      <c r="B3" s="132" t="s">
        <v>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1"/>
      <c r="AJ3" s="114"/>
      <c r="AK3" s="2" t="s">
        <v>66</v>
      </c>
    </row>
    <row r="4" spans="2:37" ht="24.6" customHeight="1" x14ac:dyDescent="0.25">
      <c r="B4" s="128" t="s">
        <v>26</v>
      </c>
      <c r="C4" s="189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1"/>
    </row>
    <row r="5" spans="2:37" ht="24.6" customHeight="1" x14ac:dyDescent="0.25">
      <c r="B5" s="129" t="s">
        <v>70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74"/>
      <c r="AJ5" s="124" t="s">
        <v>61</v>
      </c>
      <c r="AK5" s="125" t="s">
        <v>62</v>
      </c>
    </row>
    <row r="6" spans="2:37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1"/>
      <c r="AH6"/>
      <c r="AJ6" s="122" t="s">
        <v>55</v>
      </c>
      <c r="AK6" s="122" t="s">
        <v>60</v>
      </c>
    </row>
    <row r="7" spans="2:37" s="67" customFormat="1" ht="18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1"/>
      <c r="AH7"/>
      <c r="AJ7" s="122" t="s">
        <v>56</v>
      </c>
      <c r="AK7" s="122" t="s">
        <v>63</v>
      </c>
    </row>
    <row r="8" spans="2:37" ht="24.6" customHeight="1" thickBot="1" x14ac:dyDescent="0.3">
      <c r="B8" s="131" t="s">
        <v>29</v>
      </c>
      <c r="C8" s="193" t="s">
        <v>40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6"/>
      <c r="AH8"/>
      <c r="AJ8" s="122" t="s">
        <v>57</v>
      </c>
      <c r="AK8" s="122" t="s">
        <v>64</v>
      </c>
    </row>
    <row r="9" spans="2:37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1" t="s">
        <v>3</v>
      </c>
      <c r="AH9" s="150" t="s">
        <v>76</v>
      </c>
      <c r="AJ9" s="122" t="s">
        <v>58</v>
      </c>
      <c r="AK9" s="122" t="s">
        <v>65</v>
      </c>
    </row>
    <row r="10" spans="2:37" ht="17.45" customHeight="1" x14ac:dyDescent="0.25">
      <c r="B10" s="106" t="s">
        <v>53</v>
      </c>
      <c r="C10" s="28"/>
      <c r="D10" s="28"/>
      <c r="E10" s="107"/>
      <c r="F10" s="107"/>
      <c r="G10" s="28"/>
      <c r="H10" s="28"/>
      <c r="I10" s="28"/>
      <c r="J10" s="28"/>
      <c r="K10" s="28"/>
      <c r="L10" s="107"/>
      <c r="M10" s="107"/>
      <c r="N10" s="28"/>
      <c r="O10" s="28"/>
      <c r="P10" s="28"/>
      <c r="Q10" s="28"/>
      <c r="R10" s="28"/>
      <c r="S10" s="107"/>
      <c r="T10" s="107"/>
      <c r="U10" s="28"/>
      <c r="V10" s="28"/>
      <c r="W10" s="28"/>
      <c r="X10" s="28"/>
      <c r="Y10" s="28"/>
      <c r="Z10" s="108"/>
      <c r="AA10" s="107"/>
      <c r="AB10" s="28"/>
      <c r="AC10" s="28"/>
      <c r="AD10" s="28"/>
      <c r="AE10" s="28"/>
      <c r="AF10" s="28"/>
      <c r="AG10" s="29">
        <f>SUM(C10:AF10)</f>
        <v>0</v>
      </c>
      <c r="AH10" s="236" t="e">
        <f>AG10/$AG$13</f>
        <v>#DIV/0!</v>
      </c>
      <c r="AJ10" s="68"/>
    </row>
    <row r="11" spans="2:37" ht="17.45" customHeight="1" x14ac:dyDescent="0.25">
      <c r="B11" s="106" t="s">
        <v>54</v>
      </c>
      <c r="C11" s="94"/>
      <c r="D11" s="94"/>
      <c r="E11" s="107"/>
      <c r="F11" s="107"/>
      <c r="G11" s="94"/>
      <c r="H11" s="94"/>
      <c r="I11" s="94"/>
      <c r="J11" s="94"/>
      <c r="K11" s="94"/>
      <c r="L11" s="107"/>
      <c r="M11" s="107"/>
      <c r="N11" s="94"/>
      <c r="O11" s="94"/>
      <c r="P11" s="94"/>
      <c r="Q11" s="94"/>
      <c r="R11" s="94"/>
      <c r="S11" s="107"/>
      <c r="T11" s="107"/>
      <c r="U11" s="94"/>
      <c r="V11" s="94"/>
      <c r="W11" s="94"/>
      <c r="X11" s="94"/>
      <c r="Y11" s="94"/>
      <c r="Z11" s="108"/>
      <c r="AA11" s="107"/>
      <c r="AB11" s="94"/>
      <c r="AC11" s="94"/>
      <c r="AD11" s="94"/>
      <c r="AE11" s="94"/>
      <c r="AF11" s="94"/>
      <c r="AG11" s="29">
        <f t="shared" ref="AG11:AG12" si="0">SUM(C11:AF11)</f>
        <v>0</v>
      </c>
      <c r="AH11" s="236" t="e">
        <f>AG11/$AG$13</f>
        <v>#DIV/0!</v>
      </c>
      <c r="AJ11" s="68"/>
    </row>
    <row r="12" spans="2:37" ht="17.45" customHeight="1" x14ac:dyDescent="0.25">
      <c r="B12" s="106" t="s">
        <v>59</v>
      </c>
      <c r="C12" s="28"/>
      <c r="D12" s="28"/>
      <c r="E12" s="107"/>
      <c r="F12" s="107"/>
      <c r="G12" s="28"/>
      <c r="H12" s="28"/>
      <c r="I12" s="28"/>
      <c r="J12" s="28"/>
      <c r="K12" s="28"/>
      <c r="L12" s="107"/>
      <c r="M12" s="107"/>
      <c r="N12" s="28"/>
      <c r="O12" s="28"/>
      <c r="P12" s="28"/>
      <c r="Q12" s="28"/>
      <c r="R12" s="28"/>
      <c r="S12" s="107"/>
      <c r="T12" s="107"/>
      <c r="U12" s="28"/>
      <c r="V12" s="28"/>
      <c r="W12" s="28"/>
      <c r="X12" s="28"/>
      <c r="Y12" s="28"/>
      <c r="Z12" s="108"/>
      <c r="AA12" s="107"/>
      <c r="AB12" s="28"/>
      <c r="AC12" s="28"/>
      <c r="AD12" s="28"/>
      <c r="AE12" s="28"/>
      <c r="AF12" s="28"/>
      <c r="AG12" s="29">
        <f t="shared" si="0"/>
        <v>0</v>
      </c>
      <c r="AH12" s="236" t="e">
        <f>AG12/$AG$13</f>
        <v>#DIV/0!</v>
      </c>
      <c r="AJ12" s="68"/>
    </row>
    <row r="13" spans="2:37" ht="17.45" customHeight="1" x14ac:dyDescent="0.25">
      <c r="B13" s="13" t="s">
        <v>3</v>
      </c>
      <c r="C13" s="30">
        <f t="shared" ref="C13:AG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3">
        <f t="shared" si="1"/>
        <v>0</v>
      </c>
      <c r="AH13" s="236" t="e">
        <f>SUM(AH10:AH12)</f>
        <v>#DIV/0!</v>
      </c>
      <c r="AJ13" s="68"/>
    </row>
    <row r="14" spans="2:37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8"/>
      <c r="AH14" s="151"/>
      <c r="AJ14" s="68"/>
    </row>
    <row r="15" spans="2:37" ht="19.149999999999999" customHeight="1" x14ac:dyDescent="0.25">
      <c r="B15" s="16" t="s">
        <v>33</v>
      </c>
      <c r="C15" s="86"/>
      <c r="D15" s="86"/>
      <c r="E15" s="107"/>
      <c r="F15" s="107"/>
      <c r="G15" s="86"/>
      <c r="H15" s="94"/>
      <c r="I15" s="94"/>
      <c r="J15" s="94"/>
      <c r="K15" s="94"/>
      <c r="L15" s="107"/>
      <c r="M15" s="107"/>
      <c r="N15" s="94"/>
      <c r="O15" s="94"/>
      <c r="P15" s="94"/>
      <c r="Q15" s="94"/>
      <c r="R15" s="94"/>
      <c r="S15" s="107"/>
      <c r="T15" s="107"/>
      <c r="U15" s="94"/>
      <c r="V15" s="94"/>
      <c r="W15" s="94"/>
      <c r="X15" s="94"/>
      <c r="Y15" s="94"/>
      <c r="Z15" s="108"/>
      <c r="AA15" s="107"/>
      <c r="AB15" s="94"/>
      <c r="AC15" s="94"/>
      <c r="AD15" s="94"/>
      <c r="AE15" s="86"/>
      <c r="AF15" s="86"/>
      <c r="AG15" s="29">
        <f>SUM(C15:AF15)</f>
        <v>0</v>
      </c>
      <c r="AH15" s="151"/>
      <c r="AJ15" s="68"/>
    </row>
    <row r="16" spans="2:37" ht="19.149999999999999" customHeight="1" x14ac:dyDescent="0.25">
      <c r="B16" s="16" t="s">
        <v>4</v>
      </c>
      <c r="C16" s="28"/>
      <c r="D16" s="28"/>
      <c r="E16" s="107"/>
      <c r="F16" s="107"/>
      <c r="G16" s="28"/>
      <c r="H16" s="28"/>
      <c r="I16" s="28"/>
      <c r="J16" s="28"/>
      <c r="K16" s="28"/>
      <c r="L16" s="107"/>
      <c r="M16" s="107"/>
      <c r="N16" s="28"/>
      <c r="O16" s="28"/>
      <c r="P16" s="28"/>
      <c r="Q16" s="28"/>
      <c r="R16" s="28"/>
      <c r="S16" s="107"/>
      <c r="T16" s="107"/>
      <c r="U16" s="28"/>
      <c r="V16" s="28"/>
      <c r="W16" s="28"/>
      <c r="X16" s="28"/>
      <c r="Y16" s="28"/>
      <c r="Z16" s="108"/>
      <c r="AA16" s="107"/>
      <c r="AB16" s="28"/>
      <c r="AC16" s="28"/>
      <c r="AD16" s="28"/>
      <c r="AE16" s="28"/>
      <c r="AF16" s="28"/>
      <c r="AG16" s="29">
        <f t="shared" ref="AG16:AG19" si="2">SUM(C16:AF16)</f>
        <v>0</v>
      </c>
      <c r="AH16" s="151"/>
      <c r="AJ16" s="68"/>
    </row>
    <row r="17" spans="2:36" ht="19.149999999999999" customHeight="1" x14ac:dyDescent="0.25">
      <c r="B17" s="18" t="s">
        <v>67</v>
      </c>
      <c r="C17" s="28"/>
      <c r="D17" s="28"/>
      <c r="E17" s="107"/>
      <c r="F17" s="107"/>
      <c r="G17" s="28"/>
      <c r="H17" s="28"/>
      <c r="I17" s="28"/>
      <c r="J17" s="28"/>
      <c r="K17" s="28"/>
      <c r="L17" s="107"/>
      <c r="M17" s="107"/>
      <c r="N17" s="28"/>
      <c r="O17" s="28"/>
      <c r="P17" s="28"/>
      <c r="Q17" s="28"/>
      <c r="R17" s="28"/>
      <c r="S17" s="107"/>
      <c r="T17" s="107"/>
      <c r="U17" s="28"/>
      <c r="V17" s="28"/>
      <c r="W17" s="28"/>
      <c r="X17" s="28"/>
      <c r="Y17" s="28"/>
      <c r="Z17" s="108"/>
      <c r="AA17" s="107"/>
      <c r="AB17" s="28"/>
      <c r="AC17" s="28"/>
      <c r="AD17" s="28"/>
      <c r="AE17" s="28"/>
      <c r="AF17" s="28"/>
      <c r="AG17" s="29">
        <f t="shared" si="2"/>
        <v>0</v>
      </c>
      <c r="AH17" s="151"/>
      <c r="AJ17" s="68"/>
    </row>
    <row r="18" spans="2:36" ht="19.149999999999999" customHeight="1" x14ac:dyDescent="0.25">
      <c r="B18" s="18" t="s">
        <v>5</v>
      </c>
      <c r="C18" s="28"/>
      <c r="D18" s="28"/>
      <c r="E18" s="107"/>
      <c r="F18" s="107"/>
      <c r="G18" s="28"/>
      <c r="H18" s="28"/>
      <c r="I18" s="28"/>
      <c r="J18" s="28"/>
      <c r="K18" s="28"/>
      <c r="L18" s="107"/>
      <c r="M18" s="107"/>
      <c r="N18" s="28"/>
      <c r="O18" s="28"/>
      <c r="P18" s="28"/>
      <c r="Q18" s="28"/>
      <c r="R18" s="28"/>
      <c r="S18" s="107"/>
      <c r="T18" s="107"/>
      <c r="U18" s="28"/>
      <c r="V18" s="28"/>
      <c r="W18" s="28"/>
      <c r="X18" s="28"/>
      <c r="Y18" s="28"/>
      <c r="Z18" s="108"/>
      <c r="AA18" s="107"/>
      <c r="AB18" s="28"/>
      <c r="AC18" s="28"/>
      <c r="AD18" s="28"/>
      <c r="AE18" s="28"/>
      <c r="AF18" s="28"/>
      <c r="AG18" s="29">
        <f t="shared" si="2"/>
        <v>0</v>
      </c>
      <c r="AH18" s="151"/>
      <c r="AJ18" s="68"/>
    </row>
    <row r="19" spans="2:36" ht="19.149999999999999" customHeight="1" x14ac:dyDescent="0.25">
      <c r="B19" s="18" t="s">
        <v>34</v>
      </c>
      <c r="C19" s="28"/>
      <c r="D19" s="28"/>
      <c r="E19" s="107"/>
      <c r="F19" s="107"/>
      <c r="G19" s="28"/>
      <c r="H19" s="28"/>
      <c r="I19" s="28"/>
      <c r="J19" s="28"/>
      <c r="K19" s="28"/>
      <c r="L19" s="107"/>
      <c r="M19" s="107"/>
      <c r="N19" s="28"/>
      <c r="O19" s="28"/>
      <c r="P19" s="28"/>
      <c r="Q19" s="28"/>
      <c r="R19" s="28"/>
      <c r="S19" s="107"/>
      <c r="T19" s="107"/>
      <c r="U19" s="28"/>
      <c r="V19" s="28"/>
      <c r="W19" s="28"/>
      <c r="X19" s="28"/>
      <c r="Y19" s="28"/>
      <c r="Z19" s="108"/>
      <c r="AA19" s="107"/>
      <c r="AB19" s="28"/>
      <c r="AC19" s="28"/>
      <c r="AD19" s="28"/>
      <c r="AE19" s="28"/>
      <c r="AF19" s="28"/>
      <c r="AG19" s="29">
        <f t="shared" si="2"/>
        <v>0</v>
      </c>
      <c r="AH19" s="151"/>
      <c r="AJ19" s="68"/>
    </row>
    <row r="20" spans="2:36" ht="22.15" customHeight="1" x14ac:dyDescent="0.25">
      <c r="B20" s="19" t="s">
        <v>3</v>
      </c>
      <c r="C20" s="30">
        <f t="shared" ref="C20:AG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3">
        <f t="shared" si="3"/>
        <v>0</v>
      </c>
      <c r="AH20" s="151"/>
      <c r="AJ20" s="68"/>
    </row>
    <row r="21" spans="2:36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  <c r="AH21" s="151"/>
      <c r="AJ21" s="68"/>
    </row>
    <row r="22" spans="2:36" ht="19.899999999999999" customHeight="1" x14ac:dyDescent="0.25">
      <c r="B22" s="19" t="s">
        <v>6</v>
      </c>
      <c r="C22" s="30">
        <f t="shared" ref="C22:AG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3">
        <f t="shared" si="4"/>
        <v>0</v>
      </c>
      <c r="AH22" s="151"/>
      <c r="AJ22" s="68"/>
    </row>
    <row r="23" spans="2:36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  <c r="AH23" s="151"/>
      <c r="AJ23" s="68"/>
    </row>
    <row r="24" spans="2:36" ht="24" customHeight="1" thickBot="1" x14ac:dyDescent="0.3">
      <c r="B24" s="19" t="s">
        <v>7</v>
      </c>
      <c r="C24" s="34">
        <f>C22+C20</f>
        <v>0</v>
      </c>
      <c r="D24" s="34">
        <f t="shared" ref="D24:AG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5">
        <f t="shared" si="5"/>
        <v>0</v>
      </c>
      <c r="AH24" s="152"/>
      <c r="AJ24" s="68"/>
    </row>
    <row r="25" spans="2:36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0"/>
      <c r="AH25"/>
      <c r="AJ25" s="68"/>
    </row>
    <row r="26" spans="2:36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0"/>
      <c r="AH26"/>
      <c r="AJ26" s="68"/>
    </row>
    <row r="27" spans="2:36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03"/>
      <c r="AH27"/>
      <c r="AJ27" s="68"/>
    </row>
    <row r="28" spans="2:36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24"/>
      <c r="AH28"/>
      <c r="AJ28" s="68"/>
    </row>
    <row r="29" spans="2:36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/>
      <c r="AJ29" s="68"/>
    </row>
    <row r="30" spans="2:36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/>
      <c r="AJ30" s="68"/>
    </row>
    <row r="31" spans="2:36" ht="15" x14ac:dyDescent="0.25">
      <c r="B31" s="57" t="s">
        <v>33</v>
      </c>
      <c r="C31" s="64"/>
      <c r="D31" s="204">
        <f>AG15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/>
      <c r="AJ31" s="68"/>
    </row>
    <row r="32" spans="2:36" ht="15" x14ac:dyDescent="0.25">
      <c r="B32" s="57" t="s">
        <v>4</v>
      </c>
      <c r="C32" s="64"/>
      <c r="D32" s="204">
        <f t="shared" ref="D32:D35" si="6">AG16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68"/>
      <c r="AJ32" s="68"/>
    </row>
    <row r="33" spans="2:36" ht="15" x14ac:dyDescent="0.25">
      <c r="B33" s="57" t="s">
        <v>52</v>
      </c>
      <c r="C33" s="59"/>
      <c r="D33" s="204">
        <f t="shared" si="6"/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68"/>
      <c r="AJ33" s="68"/>
    </row>
    <row r="34" spans="2:36" ht="15" x14ac:dyDescent="0.25">
      <c r="B34" s="57" t="s">
        <v>5</v>
      </c>
      <c r="C34" s="59"/>
      <c r="D34" s="204">
        <f t="shared" si="6"/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68"/>
      <c r="AJ34" s="68"/>
    </row>
    <row r="35" spans="2:36" ht="15" x14ac:dyDescent="0.25">
      <c r="B35" s="57" t="s">
        <v>34</v>
      </c>
      <c r="C35" s="59"/>
      <c r="D35" s="204">
        <f t="shared" si="6"/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68"/>
      <c r="AJ35" s="68"/>
    </row>
    <row r="36" spans="2:36" ht="15" x14ac:dyDescent="0.25">
      <c r="B36" s="57" t="s">
        <v>38</v>
      </c>
      <c r="C36" s="59"/>
      <c r="D36" s="204">
        <f>AG22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68"/>
      <c r="AJ36" s="68"/>
    </row>
    <row r="37" spans="2:36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D37-Summary!K26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</row>
    <row r="38" spans="2:36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G7"/>
    <mergeCell ref="C8:AG8"/>
    <mergeCell ref="L27:AG27"/>
    <mergeCell ref="C5:O5"/>
    <mergeCell ref="C6:AG6"/>
    <mergeCell ref="C3:AG3"/>
    <mergeCell ref="C4:AG4"/>
    <mergeCell ref="B2:AG2"/>
  </mergeCells>
  <dataValidations count="5">
    <dataValidation type="list" allowBlank="1" showInputMessage="1" showErrorMessage="1" sqref="C6:O6">
      <formula1>"Full-time,Part-time"</formula1>
    </dataValidation>
    <dataValidation type="list" allowBlank="1" showInputMessage="1" showErrorMessage="1" sqref="C8:AG8">
      <formula1>"January,February,March,April,May,June,July,August,September,October,November,December"</formula1>
    </dataValidation>
    <dataValidation type="list" allowBlank="1" showInputMessage="1" showErrorMessage="1" sqref="C4:AG4">
      <formula1>"Charles Mgone, Abdoulie Barry,Michael Makanga,Ole Olesen,Thomas Nyirenda,Pauline Beattie,Gabrielle Breugelmans"</formula1>
    </dataValidation>
    <dataValidation type="list" allowBlank="1" showInputMessage="1" showErrorMessage="1" sqref="C3:AG3">
      <formula1>$AJ$6:$AJ$38</formula1>
    </dataValidation>
    <dataValidation type="list" allowBlank="1" showInputMessage="1" showErrorMessage="1" sqref="C7:AG7">
      <formula1>"2015,2016,2017,2018,2019"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38"/>
  <sheetViews>
    <sheetView topLeftCell="A7" zoomScaleNormal="100" workbookViewId="0">
      <selection activeCell="G10" sqref="G10:G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3" width="4.28515625" style="2" customWidth="1"/>
    <col min="34" max="34" width="5.85546875" style="2" customWidth="1"/>
    <col min="35" max="35" width="14.42578125" style="2" customWidth="1"/>
    <col min="36" max="36" width="8.85546875" style="2"/>
    <col min="37" max="37" width="34.5703125" style="2" customWidth="1"/>
    <col min="38" max="38" width="20" style="2" customWidth="1"/>
    <col min="39" max="16384" width="8.85546875" style="2"/>
  </cols>
  <sheetData>
    <row r="1" spans="2:38" ht="13.5" thickBot="1" x14ac:dyDescent="0.3"/>
    <row r="2" spans="2:38" ht="27.6" customHeight="1" thickBot="1" x14ac:dyDescent="0.3">
      <c r="B2" s="214" t="s">
        <v>69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5"/>
      <c r="AK2" s="113"/>
      <c r="AL2" s="2" t="s">
        <v>33</v>
      </c>
    </row>
    <row r="3" spans="2:38" ht="24.6" customHeight="1" x14ac:dyDescent="0.25">
      <c r="B3" s="133" t="s">
        <v>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1"/>
      <c r="AK3" s="114"/>
      <c r="AL3" s="2" t="s">
        <v>66</v>
      </c>
    </row>
    <row r="4" spans="2:38" ht="24.6" customHeight="1" x14ac:dyDescent="0.25">
      <c r="B4" s="128" t="s">
        <v>26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92"/>
    </row>
    <row r="5" spans="2:38" ht="24.6" customHeight="1" x14ac:dyDescent="0.25">
      <c r="B5" s="129" t="s">
        <v>70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77"/>
      <c r="AK5" s="124" t="s">
        <v>61</v>
      </c>
      <c r="AL5" s="125" t="s">
        <v>62</v>
      </c>
    </row>
    <row r="6" spans="2:38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1"/>
      <c r="AK6" s="122" t="s">
        <v>55</v>
      </c>
      <c r="AL6" s="122" t="s">
        <v>60</v>
      </c>
    </row>
    <row r="7" spans="2:38" s="67" customFormat="1" ht="22.5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K7" s="122" t="s">
        <v>56</v>
      </c>
      <c r="AL7" s="122" t="s">
        <v>63</v>
      </c>
    </row>
    <row r="8" spans="2:38" ht="24.6" customHeight="1" thickBot="1" x14ac:dyDescent="0.3">
      <c r="B8" s="131" t="s">
        <v>29</v>
      </c>
      <c r="C8" s="193" t="s">
        <v>41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  <c r="AK8" s="122" t="s">
        <v>57</v>
      </c>
      <c r="AL8" s="122" t="s">
        <v>64</v>
      </c>
    </row>
    <row r="9" spans="2:38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0">
        <v>31</v>
      </c>
      <c r="AH9" s="51" t="s">
        <v>3</v>
      </c>
      <c r="AI9" s="150" t="s">
        <v>76</v>
      </c>
      <c r="AK9" s="122" t="s">
        <v>58</v>
      </c>
      <c r="AL9" s="122" t="s">
        <v>65</v>
      </c>
    </row>
    <row r="10" spans="2:38" ht="17.45" customHeight="1" x14ac:dyDescent="0.25">
      <c r="B10" s="106" t="s">
        <v>53</v>
      </c>
      <c r="C10" s="107"/>
      <c r="D10" s="107"/>
      <c r="E10" s="28"/>
      <c r="F10" s="28"/>
      <c r="G10" s="28"/>
      <c r="H10" s="28"/>
      <c r="I10" s="28"/>
      <c r="J10" s="107"/>
      <c r="K10" s="107"/>
      <c r="L10" s="28"/>
      <c r="M10" s="28"/>
      <c r="N10" s="28"/>
      <c r="O10" s="28"/>
      <c r="P10" s="28"/>
      <c r="Q10" s="107"/>
      <c r="R10" s="107"/>
      <c r="S10" s="28"/>
      <c r="T10" s="28"/>
      <c r="U10" s="28"/>
      <c r="V10" s="28"/>
      <c r="W10" s="28"/>
      <c r="X10" s="107"/>
      <c r="Y10" s="107"/>
      <c r="Z10" s="28"/>
      <c r="AA10" s="28"/>
      <c r="AB10" s="28"/>
      <c r="AC10" s="28"/>
      <c r="AD10" s="28"/>
      <c r="AE10" s="107"/>
      <c r="AF10" s="107"/>
      <c r="AG10" s="28"/>
      <c r="AH10" s="29">
        <f>SUM(C10:AG10)</f>
        <v>0</v>
      </c>
      <c r="AI10" s="236" t="e">
        <f>AH10/$AH$13</f>
        <v>#DIV/0!</v>
      </c>
      <c r="AK10" s="68"/>
    </row>
    <row r="11" spans="2:38" ht="17.45" customHeight="1" x14ac:dyDescent="0.25">
      <c r="B11" s="106" t="s">
        <v>54</v>
      </c>
      <c r="C11" s="107"/>
      <c r="D11" s="107"/>
      <c r="E11" s="94"/>
      <c r="F11" s="94"/>
      <c r="G11" s="94"/>
      <c r="H11" s="94"/>
      <c r="I11" s="94"/>
      <c r="J11" s="107"/>
      <c r="K11" s="107"/>
      <c r="L11" s="94"/>
      <c r="M11" s="94"/>
      <c r="N11" s="94"/>
      <c r="O11" s="94"/>
      <c r="P11" s="94"/>
      <c r="Q11" s="107"/>
      <c r="R11" s="107"/>
      <c r="S11" s="94"/>
      <c r="T11" s="94"/>
      <c r="U11" s="94"/>
      <c r="V11" s="94"/>
      <c r="W11" s="94"/>
      <c r="X11" s="107"/>
      <c r="Y11" s="107"/>
      <c r="Z11" s="94"/>
      <c r="AA11" s="94"/>
      <c r="AB11" s="94"/>
      <c r="AC11" s="94"/>
      <c r="AD11" s="94"/>
      <c r="AE11" s="107"/>
      <c r="AF11" s="107"/>
      <c r="AG11" s="94"/>
      <c r="AH11" s="29">
        <f t="shared" ref="AH11:AH12" si="0">SUM(C11:AG11)</f>
        <v>0</v>
      </c>
      <c r="AI11" s="236" t="e">
        <f>AH11/$AH$13</f>
        <v>#DIV/0!</v>
      </c>
      <c r="AK11" s="68"/>
    </row>
    <row r="12" spans="2:38" ht="17.45" customHeight="1" x14ac:dyDescent="0.25">
      <c r="B12" s="106" t="s">
        <v>59</v>
      </c>
      <c r="C12" s="107"/>
      <c r="D12" s="107"/>
      <c r="E12" s="28"/>
      <c r="F12" s="28"/>
      <c r="G12" s="28"/>
      <c r="H12" s="28"/>
      <c r="I12" s="28"/>
      <c r="J12" s="107"/>
      <c r="K12" s="107"/>
      <c r="L12" s="28"/>
      <c r="M12" s="28"/>
      <c r="N12" s="28"/>
      <c r="O12" s="28"/>
      <c r="P12" s="28"/>
      <c r="Q12" s="107"/>
      <c r="R12" s="107"/>
      <c r="S12" s="28"/>
      <c r="T12" s="28"/>
      <c r="U12" s="28"/>
      <c r="V12" s="28"/>
      <c r="W12" s="28"/>
      <c r="X12" s="107"/>
      <c r="Y12" s="107"/>
      <c r="Z12" s="28"/>
      <c r="AA12" s="28"/>
      <c r="AB12" s="28"/>
      <c r="AC12" s="28"/>
      <c r="AD12" s="28"/>
      <c r="AE12" s="107"/>
      <c r="AF12" s="107"/>
      <c r="AG12" s="28"/>
      <c r="AH12" s="29">
        <f t="shared" si="0"/>
        <v>0</v>
      </c>
      <c r="AI12" s="236" t="e">
        <f>AH12/$AH$13</f>
        <v>#DIV/0!</v>
      </c>
      <c r="AK12" s="68"/>
    </row>
    <row r="13" spans="2:38" ht="17.45" customHeight="1" x14ac:dyDescent="0.25">
      <c r="B13" s="13" t="s">
        <v>3</v>
      </c>
      <c r="C13" s="30">
        <f t="shared" ref="C13:AH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0">
        <f t="shared" si="1"/>
        <v>0</v>
      </c>
      <c r="AH13" s="33">
        <f t="shared" si="1"/>
        <v>0</v>
      </c>
      <c r="AI13" s="236" t="e">
        <f>SUM(AI10:AI12)</f>
        <v>#DIV/0!</v>
      </c>
      <c r="AK13" s="68"/>
    </row>
    <row r="14" spans="2:38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151"/>
      <c r="AK14" s="68"/>
    </row>
    <row r="15" spans="2:38" ht="19.149999999999999" customHeight="1" x14ac:dyDescent="0.25">
      <c r="B15" s="16" t="s">
        <v>33</v>
      </c>
      <c r="C15" s="107"/>
      <c r="D15" s="107"/>
      <c r="E15" s="87"/>
      <c r="F15" s="94"/>
      <c r="G15" s="94"/>
      <c r="H15" s="94"/>
      <c r="I15" s="94"/>
      <c r="J15" s="107"/>
      <c r="K15" s="107"/>
      <c r="L15" s="94"/>
      <c r="M15" s="94"/>
      <c r="N15" s="94"/>
      <c r="O15" s="94"/>
      <c r="P15" s="94"/>
      <c r="Q15" s="107"/>
      <c r="R15" s="107"/>
      <c r="S15" s="94"/>
      <c r="T15" s="94"/>
      <c r="U15" s="94"/>
      <c r="V15" s="94"/>
      <c r="W15" s="94"/>
      <c r="X15" s="107"/>
      <c r="Y15" s="107"/>
      <c r="Z15" s="94"/>
      <c r="AA15" s="94"/>
      <c r="AB15" s="94"/>
      <c r="AC15" s="87"/>
      <c r="AD15" s="87"/>
      <c r="AE15" s="107"/>
      <c r="AF15" s="107"/>
      <c r="AG15" s="87"/>
      <c r="AH15" s="29">
        <f t="shared" ref="AH15:AH19" si="2">SUM(C15:AG15)</f>
        <v>0</v>
      </c>
      <c r="AI15" s="151"/>
      <c r="AK15" s="68"/>
    </row>
    <row r="16" spans="2:38" ht="19.149999999999999" customHeight="1" x14ac:dyDescent="0.25">
      <c r="B16" s="16" t="s">
        <v>4</v>
      </c>
      <c r="C16" s="107"/>
      <c r="D16" s="107"/>
      <c r="E16" s="28"/>
      <c r="F16" s="28"/>
      <c r="G16" s="28"/>
      <c r="H16" s="28"/>
      <c r="I16" s="28"/>
      <c r="J16" s="107"/>
      <c r="K16" s="107"/>
      <c r="L16" s="28"/>
      <c r="M16" s="28"/>
      <c r="N16" s="28"/>
      <c r="O16" s="28"/>
      <c r="P16" s="28"/>
      <c r="Q16" s="107"/>
      <c r="R16" s="107"/>
      <c r="S16" s="28"/>
      <c r="T16" s="28"/>
      <c r="U16" s="28"/>
      <c r="V16" s="28"/>
      <c r="W16" s="28"/>
      <c r="X16" s="107"/>
      <c r="Y16" s="107"/>
      <c r="Z16" s="28"/>
      <c r="AA16" s="28"/>
      <c r="AB16" s="28"/>
      <c r="AC16" s="28"/>
      <c r="AD16" s="28"/>
      <c r="AE16" s="107"/>
      <c r="AF16" s="107"/>
      <c r="AG16" s="28"/>
      <c r="AH16" s="29">
        <f t="shared" si="2"/>
        <v>0</v>
      </c>
      <c r="AI16" s="151"/>
      <c r="AK16" s="68"/>
    </row>
    <row r="17" spans="2:37" ht="19.149999999999999" customHeight="1" x14ac:dyDescent="0.25">
      <c r="B17" s="18" t="s">
        <v>67</v>
      </c>
      <c r="C17" s="107"/>
      <c r="D17" s="107"/>
      <c r="E17" s="28"/>
      <c r="F17" s="28"/>
      <c r="G17" s="28"/>
      <c r="H17" s="28"/>
      <c r="I17" s="28"/>
      <c r="J17" s="107"/>
      <c r="K17" s="107"/>
      <c r="L17" s="28"/>
      <c r="M17" s="28"/>
      <c r="N17" s="28"/>
      <c r="O17" s="28"/>
      <c r="P17" s="28"/>
      <c r="Q17" s="107"/>
      <c r="R17" s="107"/>
      <c r="S17" s="28"/>
      <c r="T17" s="28"/>
      <c r="U17" s="28"/>
      <c r="V17" s="28"/>
      <c r="W17" s="28"/>
      <c r="X17" s="107"/>
      <c r="Y17" s="107"/>
      <c r="Z17" s="28"/>
      <c r="AA17" s="28"/>
      <c r="AB17" s="28"/>
      <c r="AC17" s="28"/>
      <c r="AD17" s="28"/>
      <c r="AE17" s="107"/>
      <c r="AF17" s="107"/>
      <c r="AG17" s="28"/>
      <c r="AH17" s="29">
        <f t="shared" si="2"/>
        <v>0</v>
      </c>
      <c r="AI17" s="151"/>
      <c r="AK17" s="68"/>
    </row>
    <row r="18" spans="2:37" ht="19.149999999999999" customHeight="1" x14ac:dyDescent="0.25">
      <c r="B18" s="18" t="s">
        <v>5</v>
      </c>
      <c r="C18" s="107"/>
      <c r="D18" s="107"/>
      <c r="E18" s="28"/>
      <c r="F18" s="28"/>
      <c r="G18" s="28"/>
      <c r="H18" s="28"/>
      <c r="I18" s="28"/>
      <c r="J18" s="107"/>
      <c r="K18" s="107"/>
      <c r="L18" s="28"/>
      <c r="M18" s="28"/>
      <c r="N18" s="28"/>
      <c r="O18" s="28"/>
      <c r="P18" s="28"/>
      <c r="Q18" s="107"/>
      <c r="R18" s="107"/>
      <c r="S18" s="28"/>
      <c r="T18" s="28"/>
      <c r="U18" s="28"/>
      <c r="V18" s="28"/>
      <c r="W18" s="28"/>
      <c r="X18" s="107"/>
      <c r="Y18" s="107"/>
      <c r="Z18" s="28"/>
      <c r="AA18" s="28"/>
      <c r="AB18" s="28"/>
      <c r="AC18" s="28"/>
      <c r="AD18" s="28"/>
      <c r="AE18" s="107"/>
      <c r="AF18" s="107"/>
      <c r="AG18" s="28"/>
      <c r="AH18" s="29">
        <f t="shared" si="2"/>
        <v>0</v>
      </c>
      <c r="AI18" s="151"/>
      <c r="AK18" s="68"/>
    </row>
    <row r="19" spans="2:37" ht="19.149999999999999" customHeight="1" x14ac:dyDescent="0.25">
      <c r="B19" s="18" t="s">
        <v>34</v>
      </c>
      <c r="C19" s="107"/>
      <c r="D19" s="107"/>
      <c r="E19" s="28"/>
      <c r="F19" s="28"/>
      <c r="G19" s="28"/>
      <c r="H19" s="28"/>
      <c r="I19" s="28"/>
      <c r="J19" s="107"/>
      <c r="K19" s="107"/>
      <c r="L19" s="28"/>
      <c r="M19" s="28"/>
      <c r="N19" s="28"/>
      <c r="O19" s="28"/>
      <c r="P19" s="28"/>
      <c r="Q19" s="107"/>
      <c r="R19" s="107"/>
      <c r="S19" s="28"/>
      <c r="T19" s="28"/>
      <c r="U19" s="28"/>
      <c r="V19" s="28"/>
      <c r="W19" s="28"/>
      <c r="X19" s="107"/>
      <c r="Y19" s="107"/>
      <c r="Z19" s="28"/>
      <c r="AA19" s="28"/>
      <c r="AB19" s="28"/>
      <c r="AC19" s="28"/>
      <c r="AD19" s="28"/>
      <c r="AE19" s="107"/>
      <c r="AF19" s="107"/>
      <c r="AG19" s="28"/>
      <c r="AH19" s="29">
        <f t="shared" si="2"/>
        <v>0</v>
      </c>
      <c r="AI19" s="151"/>
      <c r="AK19" s="68"/>
    </row>
    <row r="20" spans="2:37" ht="22.15" customHeight="1" x14ac:dyDescent="0.25">
      <c r="B20" s="19" t="s">
        <v>3</v>
      </c>
      <c r="C20" s="30">
        <f t="shared" ref="C20:AH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0">
        <f t="shared" si="3"/>
        <v>0</v>
      </c>
      <c r="AH20" s="33">
        <f t="shared" si="3"/>
        <v>0</v>
      </c>
      <c r="AI20" s="151"/>
      <c r="AK20" s="68"/>
    </row>
    <row r="21" spans="2:37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151"/>
      <c r="AK21" s="68"/>
    </row>
    <row r="22" spans="2:37" ht="19.899999999999999" customHeight="1" x14ac:dyDescent="0.25">
      <c r="B22" s="19" t="s">
        <v>6</v>
      </c>
      <c r="C22" s="30">
        <f t="shared" ref="C22:AH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0">
        <f t="shared" si="4"/>
        <v>0</v>
      </c>
      <c r="AH22" s="33">
        <f t="shared" si="4"/>
        <v>0</v>
      </c>
      <c r="AI22" s="151"/>
      <c r="AK22" s="68"/>
    </row>
    <row r="23" spans="2:37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2"/>
      <c r="AI23" s="151"/>
      <c r="AK23" s="68"/>
    </row>
    <row r="24" spans="2:37" ht="24" customHeight="1" thickBot="1" x14ac:dyDescent="0.3">
      <c r="B24" s="19" t="s">
        <v>7</v>
      </c>
      <c r="C24" s="34">
        <f>C22+C20</f>
        <v>0</v>
      </c>
      <c r="D24" s="34">
        <f t="shared" ref="D24:AH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4">
        <f t="shared" si="5"/>
        <v>0</v>
      </c>
      <c r="AH24" s="35">
        <f t="shared" si="5"/>
        <v>0</v>
      </c>
      <c r="AI24" s="152"/>
      <c r="AK24" s="68"/>
    </row>
    <row r="25" spans="2:37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20"/>
      <c r="AK25" s="68"/>
    </row>
    <row r="26" spans="2:37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20"/>
      <c r="AK26" s="68"/>
    </row>
    <row r="27" spans="2:37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03"/>
      <c r="AK27" s="68"/>
    </row>
    <row r="28" spans="2:37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"/>
      <c r="AK28" s="68"/>
    </row>
    <row r="29" spans="2:37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K29" s="68"/>
    </row>
    <row r="30" spans="2:37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K30" s="68"/>
    </row>
    <row r="31" spans="2:37" ht="15" x14ac:dyDescent="0.25">
      <c r="B31" s="57" t="s">
        <v>33</v>
      </c>
      <c r="C31" s="64"/>
      <c r="D31" s="204">
        <f>AH15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K31" s="68"/>
    </row>
    <row r="32" spans="2:37" ht="15" x14ac:dyDescent="0.25">
      <c r="B32" s="57" t="s">
        <v>4</v>
      </c>
      <c r="C32" s="64"/>
      <c r="D32" s="204">
        <f>AH16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K32" s="68"/>
    </row>
    <row r="33" spans="2:37" ht="15" x14ac:dyDescent="0.25">
      <c r="B33" s="57" t="s">
        <v>52</v>
      </c>
      <c r="C33" s="59"/>
      <c r="D33" s="204">
        <f>AH17</f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K33" s="68"/>
    </row>
    <row r="34" spans="2:37" ht="15" x14ac:dyDescent="0.25">
      <c r="B34" s="57" t="s">
        <v>5</v>
      </c>
      <c r="C34" s="59"/>
      <c r="D34" s="204">
        <f>AH18</f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K34" s="68"/>
    </row>
    <row r="35" spans="2:37" ht="15" x14ac:dyDescent="0.25">
      <c r="B35" s="57" t="s">
        <v>34</v>
      </c>
      <c r="C35" s="59"/>
      <c r="D35" s="204">
        <f>AH19</f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K35" s="68"/>
    </row>
    <row r="36" spans="2:37" ht="15" x14ac:dyDescent="0.25">
      <c r="B36" s="57" t="s">
        <v>38</v>
      </c>
      <c r="C36" s="59"/>
      <c r="D36" s="204">
        <f>AH22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K36" s="68"/>
    </row>
    <row r="37" spans="2:37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D37-Summary!L26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2:37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H7"/>
    <mergeCell ref="C8:AH8"/>
    <mergeCell ref="L27:AH27"/>
    <mergeCell ref="B2:AH2"/>
    <mergeCell ref="C3:AH3"/>
    <mergeCell ref="C4:AH4"/>
    <mergeCell ref="C5:O5"/>
    <mergeCell ref="C6:AH6"/>
  </mergeCells>
  <dataValidations count="5">
    <dataValidation type="list" allowBlank="1" showInputMessage="1" showErrorMessage="1" sqref="C8:AH8">
      <formula1>"January,February,March,April,May,June,July,August,September,October,November,December"</formula1>
    </dataValidation>
    <dataValidation type="list" allowBlank="1" showInputMessage="1" showErrorMessage="1" sqref="C6:O6">
      <formula1>"Full-time,Part-time"</formula1>
    </dataValidation>
    <dataValidation type="list" allowBlank="1" showInputMessage="1" showErrorMessage="1" sqref="C3:AH3">
      <formula1>$AK$6:$AK$37</formula1>
    </dataValidation>
    <dataValidation type="list" allowBlank="1" showInputMessage="1" showErrorMessage="1" sqref="C4:AH4">
      <formula1>"Dr Smith,Dr Peter"</formula1>
    </dataValidation>
    <dataValidation type="list" allowBlank="1" showInputMessage="1" showErrorMessage="1" sqref="C7:AH7">
      <formula1>"2015,2016,2017,2018,2019"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38"/>
  <sheetViews>
    <sheetView topLeftCell="I7" zoomScaleNormal="100" workbookViewId="0">
      <selection activeCell="W10" sqref="W10:W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2" width="4.28515625" style="2" customWidth="1"/>
    <col min="33" max="33" width="5.85546875" style="2" customWidth="1"/>
    <col min="34" max="34" width="12.7109375" style="2" customWidth="1"/>
    <col min="35" max="35" width="8.85546875" style="2"/>
    <col min="36" max="36" width="34.5703125" style="2" customWidth="1"/>
    <col min="37" max="37" width="20" style="2" customWidth="1"/>
    <col min="38" max="16384" width="8.85546875" style="2"/>
  </cols>
  <sheetData>
    <row r="1" spans="2:37" ht="13.5" thickBot="1" x14ac:dyDescent="0.3"/>
    <row r="2" spans="2:37" ht="27.6" customHeight="1" thickBot="1" x14ac:dyDescent="0.3">
      <c r="B2" s="214" t="s">
        <v>69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6"/>
      <c r="AH2" s="134"/>
      <c r="AJ2" s="113"/>
      <c r="AK2" s="2" t="s">
        <v>33</v>
      </c>
    </row>
    <row r="3" spans="2:37" ht="24.6" customHeight="1" x14ac:dyDescent="0.25">
      <c r="B3" s="133" t="s">
        <v>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1"/>
      <c r="AJ3" s="114"/>
      <c r="AK3" s="2" t="s">
        <v>66</v>
      </c>
    </row>
    <row r="4" spans="2:37" ht="24.6" customHeight="1" x14ac:dyDescent="0.25">
      <c r="B4" s="128" t="s">
        <v>26</v>
      </c>
      <c r="C4" s="189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1"/>
    </row>
    <row r="5" spans="2:37" ht="24.6" customHeight="1" x14ac:dyDescent="0.25">
      <c r="B5" s="129" t="s">
        <v>70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77"/>
      <c r="AJ5" s="124" t="s">
        <v>61</v>
      </c>
      <c r="AK5" s="125" t="s">
        <v>62</v>
      </c>
    </row>
    <row r="6" spans="2:37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1"/>
      <c r="AH6" s="68"/>
      <c r="AJ6" s="122" t="s">
        <v>55</v>
      </c>
      <c r="AK6" s="122" t="s">
        <v>60</v>
      </c>
    </row>
    <row r="7" spans="2:37" s="67" customFormat="1" ht="22.5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1"/>
      <c r="AH7" s="68"/>
      <c r="AJ7" s="122" t="s">
        <v>56</v>
      </c>
      <c r="AK7" s="122" t="s">
        <v>63</v>
      </c>
    </row>
    <row r="8" spans="2:37" ht="24.6" customHeight="1" thickBot="1" x14ac:dyDescent="0.3">
      <c r="B8" s="131" t="s">
        <v>29</v>
      </c>
      <c r="C8" s="193" t="s">
        <v>49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6"/>
      <c r="AH8" s="68"/>
      <c r="AJ8" s="122" t="s">
        <v>57</v>
      </c>
      <c r="AK8" s="122" t="s">
        <v>64</v>
      </c>
    </row>
    <row r="9" spans="2:37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1" t="s">
        <v>3</v>
      </c>
      <c r="AH9" s="150" t="s">
        <v>76</v>
      </c>
      <c r="AJ9" s="122" t="s">
        <v>58</v>
      </c>
      <c r="AK9" s="122" t="s">
        <v>65</v>
      </c>
    </row>
    <row r="10" spans="2:37" ht="17.45" customHeight="1" x14ac:dyDescent="0.25">
      <c r="B10" s="106" t="s">
        <v>53</v>
      </c>
      <c r="C10" s="28"/>
      <c r="D10" s="28"/>
      <c r="E10" s="28"/>
      <c r="F10" s="28"/>
      <c r="G10" s="107"/>
      <c r="H10" s="107"/>
      <c r="I10" s="28"/>
      <c r="J10" s="28"/>
      <c r="K10" s="28"/>
      <c r="L10" s="28"/>
      <c r="M10" s="28"/>
      <c r="N10" s="107"/>
      <c r="O10" s="107"/>
      <c r="P10" s="28"/>
      <c r="Q10" s="28"/>
      <c r="R10" s="28"/>
      <c r="S10" s="28"/>
      <c r="T10" s="28"/>
      <c r="U10" s="107"/>
      <c r="V10" s="107"/>
      <c r="W10" s="28"/>
      <c r="X10" s="28"/>
      <c r="Y10" s="28"/>
      <c r="Z10" s="28"/>
      <c r="AA10" s="28"/>
      <c r="AB10" s="107"/>
      <c r="AC10" s="107"/>
      <c r="AD10" s="28"/>
      <c r="AE10" s="28"/>
      <c r="AF10" s="28"/>
      <c r="AG10" s="29">
        <f>SUM(C10:AF10)</f>
        <v>0</v>
      </c>
      <c r="AH10" s="236" t="e">
        <f>AG10/$AG$13</f>
        <v>#DIV/0!</v>
      </c>
      <c r="AJ10" s="68"/>
    </row>
    <row r="11" spans="2:37" ht="17.45" customHeight="1" x14ac:dyDescent="0.25">
      <c r="B11" s="106" t="s">
        <v>54</v>
      </c>
      <c r="C11" s="94"/>
      <c r="D11" s="94"/>
      <c r="E11" s="94"/>
      <c r="F11" s="94"/>
      <c r="G11" s="107"/>
      <c r="H11" s="107"/>
      <c r="I11" s="94"/>
      <c r="J11" s="94"/>
      <c r="K11" s="94"/>
      <c r="L11" s="94"/>
      <c r="M11" s="94"/>
      <c r="N11" s="107"/>
      <c r="O11" s="107"/>
      <c r="P11" s="94"/>
      <c r="Q11" s="94"/>
      <c r="R11" s="94"/>
      <c r="S11" s="94"/>
      <c r="T11" s="94"/>
      <c r="U11" s="107"/>
      <c r="V11" s="107"/>
      <c r="W11" s="94"/>
      <c r="X11" s="94"/>
      <c r="Y11" s="94"/>
      <c r="Z11" s="94"/>
      <c r="AA11" s="94"/>
      <c r="AB11" s="107"/>
      <c r="AC11" s="107"/>
      <c r="AD11" s="94"/>
      <c r="AE11" s="94"/>
      <c r="AF11" s="94"/>
      <c r="AG11" s="29">
        <f t="shared" ref="AG11:AG12" si="0">SUM(C11:AF11)</f>
        <v>0</v>
      </c>
      <c r="AH11" s="236" t="e">
        <f>AG11/$AG$13</f>
        <v>#DIV/0!</v>
      </c>
      <c r="AJ11" s="68"/>
    </row>
    <row r="12" spans="2:37" ht="17.45" customHeight="1" x14ac:dyDescent="0.25">
      <c r="B12" s="106" t="s">
        <v>59</v>
      </c>
      <c r="C12" s="28"/>
      <c r="D12" s="28"/>
      <c r="E12" s="28"/>
      <c r="F12" s="28"/>
      <c r="G12" s="107"/>
      <c r="H12" s="107"/>
      <c r="I12" s="28"/>
      <c r="J12" s="28"/>
      <c r="K12" s="28"/>
      <c r="L12" s="28"/>
      <c r="M12" s="28"/>
      <c r="N12" s="107"/>
      <c r="O12" s="107"/>
      <c r="P12" s="28"/>
      <c r="Q12" s="28"/>
      <c r="R12" s="28"/>
      <c r="S12" s="28"/>
      <c r="T12" s="28"/>
      <c r="U12" s="107"/>
      <c r="V12" s="107"/>
      <c r="W12" s="28"/>
      <c r="X12" s="28"/>
      <c r="Y12" s="28"/>
      <c r="Z12" s="28"/>
      <c r="AA12" s="28"/>
      <c r="AB12" s="107"/>
      <c r="AC12" s="107"/>
      <c r="AD12" s="28"/>
      <c r="AE12" s="28"/>
      <c r="AF12" s="28"/>
      <c r="AG12" s="29">
        <f t="shared" si="0"/>
        <v>0</v>
      </c>
      <c r="AH12" s="236" t="e">
        <f>AG12/$AG$13</f>
        <v>#DIV/0!</v>
      </c>
      <c r="AJ12" s="68"/>
    </row>
    <row r="13" spans="2:37" ht="17.45" customHeight="1" x14ac:dyDescent="0.25">
      <c r="B13" s="13" t="s">
        <v>3</v>
      </c>
      <c r="C13" s="30">
        <f t="shared" ref="C13:AG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3">
        <f t="shared" si="1"/>
        <v>0</v>
      </c>
      <c r="AH13" s="236" t="e">
        <f>SUM(AH10:AH12)</f>
        <v>#DIV/0!</v>
      </c>
      <c r="AJ13" s="68"/>
    </row>
    <row r="14" spans="2:37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8"/>
      <c r="AH14" s="151"/>
      <c r="AJ14" s="68"/>
    </row>
    <row r="15" spans="2:37" ht="19.149999999999999" customHeight="1" x14ac:dyDescent="0.25">
      <c r="B15" s="16" t="s">
        <v>33</v>
      </c>
      <c r="C15" s="94"/>
      <c r="D15" s="94"/>
      <c r="E15" s="94"/>
      <c r="F15" s="94"/>
      <c r="G15" s="107"/>
      <c r="H15" s="107"/>
      <c r="I15" s="94"/>
      <c r="J15" s="94"/>
      <c r="K15" s="94"/>
      <c r="L15" s="94"/>
      <c r="M15" s="94"/>
      <c r="N15" s="107"/>
      <c r="O15" s="107"/>
      <c r="P15" s="94"/>
      <c r="Q15" s="94"/>
      <c r="R15" s="94"/>
      <c r="S15" s="94"/>
      <c r="T15" s="94"/>
      <c r="U15" s="107"/>
      <c r="V15" s="107"/>
      <c r="W15" s="94"/>
      <c r="X15" s="94"/>
      <c r="Y15" s="94"/>
      <c r="Z15" s="88"/>
      <c r="AA15" s="88"/>
      <c r="AB15" s="107"/>
      <c r="AC15" s="107"/>
      <c r="AD15" s="88"/>
      <c r="AE15" s="94"/>
      <c r="AF15" s="94"/>
      <c r="AG15" s="29">
        <f>SUM(C15:AF15)</f>
        <v>0</v>
      </c>
      <c r="AH15" s="151"/>
      <c r="AJ15" s="68"/>
    </row>
    <row r="16" spans="2:37" ht="19.149999999999999" customHeight="1" x14ac:dyDescent="0.25">
      <c r="B16" s="16" t="s">
        <v>4</v>
      </c>
      <c r="C16" s="28"/>
      <c r="D16" s="28"/>
      <c r="E16" s="28"/>
      <c r="F16" s="28"/>
      <c r="G16" s="107"/>
      <c r="H16" s="107"/>
      <c r="I16" s="28"/>
      <c r="J16" s="28"/>
      <c r="K16" s="28"/>
      <c r="L16" s="28"/>
      <c r="M16" s="28"/>
      <c r="N16" s="107"/>
      <c r="O16" s="107"/>
      <c r="P16" s="28"/>
      <c r="Q16" s="28"/>
      <c r="R16" s="28"/>
      <c r="S16" s="28"/>
      <c r="T16" s="28"/>
      <c r="U16" s="107"/>
      <c r="V16" s="107"/>
      <c r="W16" s="28"/>
      <c r="X16" s="28"/>
      <c r="Y16" s="28"/>
      <c r="Z16" s="28"/>
      <c r="AA16" s="28"/>
      <c r="AB16" s="107"/>
      <c r="AC16" s="107"/>
      <c r="AD16" s="28"/>
      <c r="AE16" s="28"/>
      <c r="AF16" s="28"/>
      <c r="AG16" s="29">
        <f t="shared" ref="AG16:AG19" si="2">SUM(C16:AF16)</f>
        <v>0</v>
      </c>
      <c r="AH16" s="151"/>
      <c r="AJ16" s="68"/>
    </row>
    <row r="17" spans="2:36" ht="19.149999999999999" customHeight="1" x14ac:dyDescent="0.25">
      <c r="B17" s="18" t="s">
        <v>67</v>
      </c>
      <c r="C17" s="28"/>
      <c r="D17" s="28"/>
      <c r="E17" s="28"/>
      <c r="F17" s="28"/>
      <c r="G17" s="107"/>
      <c r="H17" s="107"/>
      <c r="I17" s="28"/>
      <c r="J17" s="28"/>
      <c r="K17" s="28"/>
      <c r="L17" s="28"/>
      <c r="M17" s="28"/>
      <c r="N17" s="107"/>
      <c r="O17" s="107"/>
      <c r="P17" s="28"/>
      <c r="Q17" s="28"/>
      <c r="R17" s="28"/>
      <c r="S17" s="28"/>
      <c r="T17" s="28"/>
      <c r="U17" s="107"/>
      <c r="V17" s="107"/>
      <c r="W17" s="28"/>
      <c r="X17" s="28"/>
      <c r="Y17" s="28"/>
      <c r="Z17" s="28"/>
      <c r="AA17" s="28"/>
      <c r="AB17" s="107"/>
      <c r="AC17" s="107"/>
      <c r="AD17" s="28"/>
      <c r="AE17" s="28"/>
      <c r="AF17" s="28"/>
      <c r="AG17" s="29">
        <f t="shared" si="2"/>
        <v>0</v>
      </c>
      <c r="AH17" s="151"/>
      <c r="AJ17" s="68"/>
    </row>
    <row r="18" spans="2:36" ht="19.149999999999999" customHeight="1" x14ac:dyDescent="0.25">
      <c r="B18" s="18" t="s">
        <v>5</v>
      </c>
      <c r="C18" s="28"/>
      <c r="D18" s="28"/>
      <c r="E18" s="28"/>
      <c r="F18" s="28"/>
      <c r="G18" s="107"/>
      <c r="H18" s="107"/>
      <c r="I18" s="28"/>
      <c r="J18" s="28"/>
      <c r="K18" s="28"/>
      <c r="L18" s="28"/>
      <c r="M18" s="28"/>
      <c r="N18" s="107"/>
      <c r="O18" s="107"/>
      <c r="P18" s="28"/>
      <c r="Q18" s="28"/>
      <c r="R18" s="28"/>
      <c r="S18" s="28"/>
      <c r="T18" s="28"/>
      <c r="U18" s="107"/>
      <c r="V18" s="107"/>
      <c r="W18" s="28"/>
      <c r="X18" s="28"/>
      <c r="Y18" s="28"/>
      <c r="Z18" s="28"/>
      <c r="AA18" s="28"/>
      <c r="AB18" s="107"/>
      <c r="AC18" s="107"/>
      <c r="AD18" s="28"/>
      <c r="AE18" s="28"/>
      <c r="AF18" s="28"/>
      <c r="AG18" s="29">
        <f t="shared" si="2"/>
        <v>0</v>
      </c>
      <c r="AH18" s="151"/>
      <c r="AJ18" s="68"/>
    </row>
    <row r="19" spans="2:36" ht="19.149999999999999" customHeight="1" x14ac:dyDescent="0.25">
      <c r="B19" s="18" t="s">
        <v>34</v>
      </c>
      <c r="C19" s="28"/>
      <c r="D19" s="28"/>
      <c r="E19" s="28"/>
      <c r="F19" s="28"/>
      <c r="G19" s="107"/>
      <c r="H19" s="107"/>
      <c r="I19" s="28"/>
      <c r="J19" s="28"/>
      <c r="K19" s="28"/>
      <c r="L19" s="28"/>
      <c r="M19" s="28"/>
      <c r="N19" s="107"/>
      <c r="O19" s="107"/>
      <c r="P19" s="28"/>
      <c r="Q19" s="28"/>
      <c r="R19" s="28"/>
      <c r="S19" s="28"/>
      <c r="T19" s="28"/>
      <c r="U19" s="107"/>
      <c r="V19" s="107"/>
      <c r="W19" s="28"/>
      <c r="X19" s="28"/>
      <c r="Y19" s="28"/>
      <c r="Z19" s="28"/>
      <c r="AA19" s="28"/>
      <c r="AB19" s="107"/>
      <c r="AC19" s="107"/>
      <c r="AD19" s="28"/>
      <c r="AE19" s="28"/>
      <c r="AF19" s="28"/>
      <c r="AG19" s="29">
        <f t="shared" si="2"/>
        <v>0</v>
      </c>
      <c r="AH19" s="151"/>
      <c r="AJ19" s="68"/>
    </row>
    <row r="20" spans="2:36" ht="22.15" customHeight="1" x14ac:dyDescent="0.25">
      <c r="B20" s="19" t="s">
        <v>3</v>
      </c>
      <c r="C20" s="30">
        <f t="shared" ref="C20:AG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3">
        <f t="shared" si="3"/>
        <v>0</v>
      </c>
      <c r="AH20" s="151"/>
      <c r="AJ20" s="68"/>
    </row>
    <row r="21" spans="2:36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  <c r="AH21" s="151"/>
      <c r="AJ21" s="68"/>
    </row>
    <row r="22" spans="2:36" ht="19.899999999999999" customHeight="1" x14ac:dyDescent="0.25">
      <c r="B22" s="19" t="s">
        <v>6</v>
      </c>
      <c r="C22" s="30">
        <f t="shared" ref="C22:AG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3">
        <f t="shared" si="4"/>
        <v>0</v>
      </c>
      <c r="AH22" s="151"/>
      <c r="AJ22" s="68"/>
    </row>
    <row r="23" spans="2:36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  <c r="AH23" s="151"/>
      <c r="AJ23" s="68"/>
    </row>
    <row r="24" spans="2:36" ht="24" customHeight="1" thickBot="1" x14ac:dyDescent="0.3">
      <c r="B24" s="19" t="s">
        <v>7</v>
      </c>
      <c r="C24" s="34">
        <f>C22+C20</f>
        <v>0</v>
      </c>
      <c r="D24" s="34">
        <f t="shared" ref="D24:AG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5">
        <f t="shared" si="5"/>
        <v>0</v>
      </c>
      <c r="AH24" s="152"/>
      <c r="AJ24" s="68"/>
    </row>
    <row r="25" spans="2:36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0"/>
      <c r="AH25" s="68"/>
      <c r="AJ25" s="68"/>
    </row>
    <row r="26" spans="2:36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0"/>
      <c r="AH26" s="68"/>
      <c r="AJ26" s="68"/>
    </row>
    <row r="27" spans="2:36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03"/>
      <c r="AH27" s="68"/>
      <c r="AJ27" s="68"/>
    </row>
    <row r="28" spans="2:36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24"/>
      <c r="AH28" s="68"/>
      <c r="AJ28" s="68"/>
    </row>
    <row r="29" spans="2:36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68"/>
      <c r="AJ29" s="68"/>
    </row>
    <row r="30" spans="2:36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68"/>
      <c r="AJ30" s="68"/>
    </row>
    <row r="31" spans="2:36" ht="15" x14ac:dyDescent="0.25">
      <c r="B31" s="57" t="s">
        <v>33</v>
      </c>
      <c r="C31" s="64"/>
      <c r="D31" s="204">
        <f>AG15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68"/>
      <c r="AJ31" s="68"/>
    </row>
    <row r="32" spans="2:36" ht="15" x14ac:dyDescent="0.25">
      <c r="B32" s="57" t="s">
        <v>4</v>
      </c>
      <c r="C32" s="64"/>
      <c r="D32" s="204">
        <f t="shared" ref="D32:D35" si="6">AG16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68"/>
      <c r="AJ32" s="68"/>
    </row>
    <row r="33" spans="2:36" ht="15" x14ac:dyDescent="0.25">
      <c r="B33" s="57" t="s">
        <v>52</v>
      </c>
      <c r="C33" s="59"/>
      <c r="D33" s="204">
        <f t="shared" si="6"/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68"/>
      <c r="AJ33" s="68"/>
    </row>
    <row r="34" spans="2:36" ht="15" x14ac:dyDescent="0.25">
      <c r="B34" s="57" t="s">
        <v>5</v>
      </c>
      <c r="C34" s="59"/>
      <c r="D34" s="204">
        <f t="shared" si="6"/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68"/>
      <c r="AJ34" s="68"/>
    </row>
    <row r="35" spans="2:36" ht="15" x14ac:dyDescent="0.25">
      <c r="B35" s="57" t="s">
        <v>34</v>
      </c>
      <c r="C35" s="59"/>
      <c r="D35" s="204">
        <f t="shared" si="6"/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68"/>
      <c r="AJ35" s="68"/>
    </row>
    <row r="36" spans="2:36" ht="15" x14ac:dyDescent="0.25">
      <c r="B36" s="57" t="s">
        <v>38</v>
      </c>
      <c r="C36" s="59"/>
      <c r="D36" s="204">
        <f>AG22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68"/>
      <c r="AJ36" s="68"/>
    </row>
    <row r="37" spans="2:36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D37-Summary!M26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</row>
    <row r="38" spans="2:36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G7"/>
    <mergeCell ref="C8:AG8"/>
    <mergeCell ref="L27:AG27"/>
    <mergeCell ref="C5:O5"/>
    <mergeCell ref="C6:AG6"/>
    <mergeCell ref="C3:AG3"/>
    <mergeCell ref="C4:AG4"/>
    <mergeCell ref="B2:AG2"/>
  </mergeCells>
  <dataValidations count="5">
    <dataValidation type="list" allowBlank="1" showInputMessage="1" showErrorMessage="1" sqref="C6:O6">
      <formula1>"Full-time,Part-time"</formula1>
    </dataValidation>
    <dataValidation type="list" allowBlank="1" showInputMessage="1" showErrorMessage="1" sqref="C8:AG8">
      <formula1>"January,February,March,April,May,June,July,August,September,October,November,December"</formula1>
    </dataValidation>
    <dataValidation type="list" allowBlank="1" showInputMessage="1" showErrorMessage="1" sqref="C4:AG4">
      <formula1>"Charles Mgone, Abdoulie Barry,Michael Makanga,Ole Olesen,Thomas Nyirenda,Pauline Beattie,Gabrielle Breugelmans"</formula1>
    </dataValidation>
    <dataValidation type="list" allowBlank="1" showInputMessage="1" showErrorMessage="1" sqref="C3:AG3">
      <formula1>$AJ$6:$AJ$38</formula1>
    </dataValidation>
    <dataValidation type="list" allowBlank="1" showInputMessage="1" showErrorMessage="1" sqref="C7:AG7">
      <formula1>"2015,2016,2017,2018,2019"</formula1>
    </dataValidation>
  </dataValidations>
  <pageMargins left="0.7" right="0.7" top="0.75" bottom="0.75" header="0.3" footer="0.3"/>
  <pageSetup paperSize="9" scale="70" orientation="landscape" r:id="rId1"/>
  <ignoredErrors>
    <ignoredError sqref="C13:AF13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38"/>
  <sheetViews>
    <sheetView zoomScaleNormal="100" workbookViewId="0">
      <selection activeCell="J10" sqref="J10:J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3" width="4.28515625" style="2" customWidth="1"/>
    <col min="34" max="34" width="5.85546875" style="2" customWidth="1"/>
    <col min="35" max="35" width="12.140625" style="2" customWidth="1"/>
    <col min="36" max="36" width="8.85546875" style="2"/>
    <col min="37" max="37" width="34.5703125" style="2" customWidth="1"/>
    <col min="38" max="38" width="20" style="2" customWidth="1"/>
    <col min="39" max="16384" width="8.85546875" style="2"/>
  </cols>
  <sheetData>
    <row r="1" spans="2:38" ht="13.5" thickBot="1" x14ac:dyDescent="0.3"/>
    <row r="2" spans="2:38" ht="27.6" customHeight="1" thickBot="1" x14ac:dyDescent="0.3">
      <c r="B2" s="214" t="s">
        <v>69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5"/>
      <c r="AI2" s="154"/>
      <c r="AK2" s="113"/>
      <c r="AL2" s="2" t="s">
        <v>33</v>
      </c>
    </row>
    <row r="3" spans="2:38" ht="24.6" customHeight="1" x14ac:dyDescent="0.25">
      <c r="B3" s="137" t="s">
        <v>30</v>
      </c>
      <c r="C3" s="229" t="s">
        <v>55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1"/>
      <c r="AI3" s="146"/>
      <c r="AK3" s="114"/>
      <c r="AL3" s="2" t="s">
        <v>66</v>
      </c>
    </row>
    <row r="4" spans="2:38" ht="24.6" customHeight="1" x14ac:dyDescent="0.25">
      <c r="B4" s="123" t="s">
        <v>26</v>
      </c>
      <c r="C4" s="189" t="s">
        <v>60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92"/>
      <c r="AI4" s="67"/>
    </row>
    <row r="5" spans="2:38" ht="24.6" customHeight="1" x14ac:dyDescent="0.25">
      <c r="B5" s="120" t="s">
        <v>70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8"/>
      <c r="AI5" s="1"/>
      <c r="AK5" s="124" t="s">
        <v>61</v>
      </c>
      <c r="AL5" s="125" t="s">
        <v>62</v>
      </c>
    </row>
    <row r="6" spans="2:38" s="67" customFormat="1" ht="25.5" x14ac:dyDescent="0.25">
      <c r="B6" s="121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1"/>
      <c r="AI6" s="146"/>
      <c r="AK6" s="122" t="s">
        <v>55</v>
      </c>
      <c r="AL6" s="122" t="s">
        <v>60</v>
      </c>
    </row>
    <row r="7" spans="2:38" s="67" customFormat="1" ht="21.75" customHeight="1" x14ac:dyDescent="0.25">
      <c r="B7" s="121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I7" s="146"/>
      <c r="AK7" s="122" t="s">
        <v>56</v>
      </c>
      <c r="AL7" s="122" t="s">
        <v>63</v>
      </c>
    </row>
    <row r="8" spans="2:38" ht="24.6" customHeight="1" thickBot="1" x14ac:dyDescent="0.3">
      <c r="B8" s="120" t="s">
        <v>29</v>
      </c>
      <c r="C8" s="193" t="s">
        <v>50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  <c r="AI8" s="146"/>
      <c r="AK8" s="122" t="s">
        <v>57</v>
      </c>
      <c r="AL8" s="122" t="s">
        <v>64</v>
      </c>
    </row>
    <row r="9" spans="2:38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0">
        <v>31</v>
      </c>
      <c r="AH9" s="51" t="s">
        <v>3</v>
      </c>
      <c r="AI9" s="150" t="s">
        <v>76</v>
      </c>
      <c r="AK9" s="122" t="s">
        <v>58</v>
      </c>
      <c r="AL9" s="122" t="s">
        <v>65</v>
      </c>
    </row>
    <row r="10" spans="2:38" ht="17.45" customHeight="1" x14ac:dyDescent="0.25">
      <c r="B10" s="106" t="s">
        <v>53</v>
      </c>
      <c r="C10" s="28"/>
      <c r="D10" s="28"/>
      <c r="E10" s="107"/>
      <c r="F10" s="107"/>
      <c r="G10" s="28"/>
      <c r="H10" s="28"/>
      <c r="I10" s="28"/>
      <c r="J10" s="28"/>
      <c r="K10" s="28"/>
      <c r="L10" s="107"/>
      <c r="M10" s="107"/>
      <c r="N10" s="28"/>
      <c r="O10" s="28"/>
      <c r="P10" s="28"/>
      <c r="Q10" s="28"/>
      <c r="R10" s="108"/>
      <c r="S10" s="107"/>
      <c r="T10" s="107"/>
      <c r="U10" s="28"/>
      <c r="V10" s="28"/>
      <c r="W10" s="28"/>
      <c r="X10" s="28"/>
      <c r="Y10" s="28"/>
      <c r="Z10" s="107"/>
      <c r="AA10" s="108"/>
      <c r="AB10" s="108"/>
      <c r="AC10" s="28"/>
      <c r="AD10" s="28"/>
      <c r="AE10" s="28"/>
      <c r="AF10" s="28"/>
      <c r="AG10" s="107"/>
      <c r="AH10" s="29">
        <f>SUM(C10:AG10)</f>
        <v>0</v>
      </c>
      <c r="AI10" s="236" t="e">
        <f>AH10/$AH$13</f>
        <v>#DIV/0!</v>
      </c>
      <c r="AK10" s="68"/>
    </row>
    <row r="11" spans="2:38" ht="17.45" customHeight="1" x14ac:dyDescent="0.25">
      <c r="B11" s="106" t="s">
        <v>54</v>
      </c>
      <c r="C11" s="94"/>
      <c r="D11" s="94"/>
      <c r="E11" s="107"/>
      <c r="F11" s="107"/>
      <c r="G11" s="94"/>
      <c r="H11" s="94"/>
      <c r="I11" s="94"/>
      <c r="J11" s="94"/>
      <c r="K11" s="94"/>
      <c r="L11" s="107"/>
      <c r="M11" s="107"/>
      <c r="N11" s="94"/>
      <c r="O11" s="94"/>
      <c r="P11" s="94"/>
      <c r="Q11" s="94"/>
      <c r="R11" s="108"/>
      <c r="S11" s="107"/>
      <c r="T11" s="107"/>
      <c r="U11" s="94"/>
      <c r="V11" s="94"/>
      <c r="W11" s="94"/>
      <c r="X11" s="94"/>
      <c r="Y11" s="94"/>
      <c r="Z11" s="107"/>
      <c r="AA11" s="108"/>
      <c r="AB11" s="108"/>
      <c r="AC11" s="94"/>
      <c r="AD11" s="94"/>
      <c r="AE11" s="94"/>
      <c r="AF11" s="94"/>
      <c r="AG11" s="107"/>
      <c r="AH11" s="29">
        <f t="shared" ref="AH11:AH12" si="0">SUM(C11:AG11)</f>
        <v>0</v>
      </c>
      <c r="AI11" s="236" t="e">
        <f>AH11/$AH$13</f>
        <v>#DIV/0!</v>
      </c>
      <c r="AK11" s="68"/>
    </row>
    <row r="12" spans="2:38" ht="17.45" customHeight="1" x14ac:dyDescent="0.25">
      <c r="B12" s="106" t="s">
        <v>59</v>
      </c>
      <c r="C12" s="28"/>
      <c r="D12" s="28"/>
      <c r="E12" s="107"/>
      <c r="F12" s="107"/>
      <c r="G12" s="28"/>
      <c r="H12" s="28"/>
      <c r="I12" s="28"/>
      <c r="J12" s="28"/>
      <c r="K12" s="28"/>
      <c r="L12" s="107"/>
      <c r="M12" s="107"/>
      <c r="N12" s="28"/>
      <c r="O12" s="28"/>
      <c r="P12" s="28"/>
      <c r="Q12" s="28"/>
      <c r="R12" s="108"/>
      <c r="S12" s="107"/>
      <c r="T12" s="107"/>
      <c r="U12" s="28"/>
      <c r="V12" s="28"/>
      <c r="W12" s="28"/>
      <c r="X12" s="28"/>
      <c r="Y12" s="28"/>
      <c r="Z12" s="107"/>
      <c r="AA12" s="108"/>
      <c r="AB12" s="108"/>
      <c r="AC12" s="28"/>
      <c r="AD12" s="28"/>
      <c r="AE12" s="28"/>
      <c r="AF12" s="28"/>
      <c r="AG12" s="107"/>
      <c r="AH12" s="29">
        <f t="shared" si="0"/>
        <v>0</v>
      </c>
      <c r="AI12" s="236" t="e">
        <f>AH12/$AH13</f>
        <v>#DIV/0!</v>
      </c>
      <c r="AK12" s="68"/>
    </row>
    <row r="13" spans="2:38" ht="17.45" customHeight="1" x14ac:dyDescent="0.25">
      <c r="B13" s="13" t="s">
        <v>3</v>
      </c>
      <c r="C13" s="30">
        <f t="shared" ref="C13:AH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0">
        <f t="shared" si="1"/>
        <v>0</v>
      </c>
      <c r="AH13" s="33">
        <f t="shared" si="1"/>
        <v>0</v>
      </c>
      <c r="AI13" s="236" t="e">
        <f>SUM(AI10:AI12)</f>
        <v>#DIV/0!</v>
      </c>
      <c r="AK13" s="68"/>
    </row>
    <row r="14" spans="2:38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151"/>
      <c r="AK14" s="68"/>
    </row>
    <row r="15" spans="2:38" ht="19.149999999999999" customHeight="1" x14ac:dyDescent="0.25">
      <c r="B15" s="16" t="s">
        <v>33</v>
      </c>
      <c r="C15" s="89"/>
      <c r="D15" s="89"/>
      <c r="E15" s="107"/>
      <c r="F15" s="107"/>
      <c r="G15" s="89"/>
      <c r="H15" s="94"/>
      <c r="I15" s="94"/>
      <c r="J15" s="94"/>
      <c r="K15" s="94"/>
      <c r="L15" s="107"/>
      <c r="M15" s="107"/>
      <c r="N15" s="94"/>
      <c r="O15" s="94"/>
      <c r="P15" s="94"/>
      <c r="Q15" s="94"/>
      <c r="R15" s="108"/>
      <c r="S15" s="107"/>
      <c r="T15" s="107"/>
      <c r="U15" s="94"/>
      <c r="V15" s="94"/>
      <c r="W15" s="94"/>
      <c r="X15" s="94"/>
      <c r="Y15" s="94"/>
      <c r="Z15" s="107"/>
      <c r="AA15" s="108"/>
      <c r="AB15" s="108"/>
      <c r="AC15" s="94"/>
      <c r="AD15" s="94"/>
      <c r="AE15" s="89"/>
      <c r="AF15" s="89"/>
      <c r="AG15" s="107"/>
      <c r="AH15" s="29">
        <f t="shared" ref="AH15:AH19" si="2">SUM(C15:AG15)</f>
        <v>0</v>
      </c>
      <c r="AI15" s="151"/>
      <c r="AK15" s="68"/>
    </row>
    <row r="16" spans="2:38" ht="19.149999999999999" customHeight="1" x14ac:dyDescent="0.25">
      <c r="B16" s="16" t="s">
        <v>4</v>
      </c>
      <c r="C16" s="28"/>
      <c r="D16" s="28"/>
      <c r="E16" s="107"/>
      <c r="F16" s="107"/>
      <c r="G16" s="28"/>
      <c r="H16" s="28"/>
      <c r="I16" s="28"/>
      <c r="J16" s="28"/>
      <c r="K16" s="28"/>
      <c r="L16" s="107"/>
      <c r="M16" s="107"/>
      <c r="N16" s="28"/>
      <c r="O16" s="28"/>
      <c r="P16" s="28"/>
      <c r="Q16" s="28"/>
      <c r="R16" s="108"/>
      <c r="S16" s="107"/>
      <c r="T16" s="107"/>
      <c r="U16" s="28"/>
      <c r="V16" s="28"/>
      <c r="W16" s="28"/>
      <c r="X16" s="28"/>
      <c r="Y16" s="28"/>
      <c r="Z16" s="110"/>
      <c r="AA16" s="109"/>
      <c r="AB16" s="109"/>
      <c r="AC16" s="91"/>
      <c r="AD16" s="75"/>
      <c r="AE16" s="75"/>
      <c r="AF16" s="75"/>
      <c r="AG16" s="110"/>
      <c r="AH16" s="29">
        <f t="shared" si="2"/>
        <v>0</v>
      </c>
      <c r="AI16" s="151"/>
      <c r="AK16" s="68"/>
    </row>
    <row r="17" spans="2:37" ht="19.149999999999999" customHeight="1" x14ac:dyDescent="0.25">
      <c r="B17" s="18" t="s">
        <v>67</v>
      </c>
      <c r="C17" s="28"/>
      <c r="D17" s="28"/>
      <c r="E17" s="107"/>
      <c r="F17" s="107"/>
      <c r="G17" s="28"/>
      <c r="H17" s="28"/>
      <c r="I17" s="28"/>
      <c r="J17" s="28"/>
      <c r="K17" s="28"/>
      <c r="L17" s="107"/>
      <c r="M17" s="107"/>
      <c r="N17" s="28"/>
      <c r="O17" s="28"/>
      <c r="P17" s="28"/>
      <c r="Q17" s="28"/>
      <c r="R17" s="108"/>
      <c r="S17" s="107"/>
      <c r="T17" s="107"/>
      <c r="U17" s="28"/>
      <c r="V17" s="28"/>
      <c r="W17" s="28"/>
      <c r="X17" s="28"/>
      <c r="Y17" s="28"/>
      <c r="Z17" s="107"/>
      <c r="AA17" s="108"/>
      <c r="AB17" s="108"/>
      <c r="AC17" s="90"/>
      <c r="AD17" s="28"/>
      <c r="AE17" s="28"/>
      <c r="AF17" s="28"/>
      <c r="AG17" s="107"/>
      <c r="AH17" s="29">
        <f t="shared" si="2"/>
        <v>0</v>
      </c>
      <c r="AI17" s="151"/>
      <c r="AK17" s="68"/>
    </row>
    <row r="18" spans="2:37" ht="19.149999999999999" customHeight="1" x14ac:dyDescent="0.25">
      <c r="B18" s="18" t="s">
        <v>5</v>
      </c>
      <c r="C18" s="28"/>
      <c r="D18" s="28"/>
      <c r="E18" s="107"/>
      <c r="F18" s="107"/>
      <c r="G18" s="28"/>
      <c r="H18" s="28"/>
      <c r="I18" s="28"/>
      <c r="J18" s="28"/>
      <c r="K18" s="28"/>
      <c r="L18" s="107"/>
      <c r="M18" s="107"/>
      <c r="N18" s="28"/>
      <c r="O18" s="28"/>
      <c r="P18" s="28"/>
      <c r="Q18" s="28"/>
      <c r="R18" s="108"/>
      <c r="S18" s="107"/>
      <c r="T18" s="107"/>
      <c r="U18" s="28"/>
      <c r="V18" s="28"/>
      <c r="W18" s="28"/>
      <c r="X18" s="28"/>
      <c r="Y18" s="28"/>
      <c r="Z18" s="107"/>
      <c r="AA18" s="108"/>
      <c r="AB18" s="108"/>
      <c r="AC18" s="28"/>
      <c r="AD18" s="28"/>
      <c r="AE18" s="28"/>
      <c r="AF18" s="28"/>
      <c r="AG18" s="107"/>
      <c r="AH18" s="29">
        <f t="shared" si="2"/>
        <v>0</v>
      </c>
      <c r="AI18" s="151"/>
      <c r="AK18" s="68"/>
    </row>
    <row r="19" spans="2:37" ht="19.149999999999999" customHeight="1" x14ac:dyDescent="0.25">
      <c r="B19" s="18" t="s">
        <v>34</v>
      </c>
      <c r="C19" s="28"/>
      <c r="D19" s="28"/>
      <c r="E19" s="107"/>
      <c r="F19" s="107"/>
      <c r="G19" s="28"/>
      <c r="H19" s="28"/>
      <c r="I19" s="28"/>
      <c r="J19" s="28"/>
      <c r="K19" s="28"/>
      <c r="L19" s="107"/>
      <c r="M19" s="107"/>
      <c r="N19" s="28"/>
      <c r="O19" s="28"/>
      <c r="P19" s="28"/>
      <c r="Q19" s="28"/>
      <c r="R19" s="108"/>
      <c r="S19" s="107"/>
      <c r="T19" s="107"/>
      <c r="U19" s="28"/>
      <c r="V19" s="28"/>
      <c r="W19" s="28"/>
      <c r="X19" s="28"/>
      <c r="Y19" s="28"/>
      <c r="Z19" s="107"/>
      <c r="AA19" s="108"/>
      <c r="AB19" s="108"/>
      <c r="AC19" s="28"/>
      <c r="AD19" s="28"/>
      <c r="AE19" s="28"/>
      <c r="AF19" s="28"/>
      <c r="AG19" s="107"/>
      <c r="AH19" s="29">
        <f t="shared" si="2"/>
        <v>0</v>
      </c>
      <c r="AI19" s="151"/>
      <c r="AK19" s="68"/>
    </row>
    <row r="20" spans="2:37" ht="22.15" customHeight="1" x14ac:dyDescent="0.25">
      <c r="B20" s="19" t="s">
        <v>3</v>
      </c>
      <c r="C20" s="30">
        <f t="shared" ref="C20:AH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0">
        <f t="shared" si="3"/>
        <v>0</v>
      </c>
      <c r="AH20" s="33">
        <f t="shared" si="3"/>
        <v>0</v>
      </c>
      <c r="AI20" s="151"/>
      <c r="AK20" s="68"/>
    </row>
    <row r="21" spans="2:37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151"/>
      <c r="AK21" s="68"/>
    </row>
    <row r="22" spans="2:37" ht="19.899999999999999" customHeight="1" x14ac:dyDescent="0.25">
      <c r="B22" s="19" t="s">
        <v>6</v>
      </c>
      <c r="C22" s="30">
        <f t="shared" ref="C22:AH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0">
        <f t="shared" si="4"/>
        <v>0</v>
      </c>
      <c r="AH22" s="33">
        <f t="shared" si="4"/>
        <v>0</v>
      </c>
      <c r="AI22" s="151"/>
      <c r="AK22" s="68"/>
    </row>
    <row r="23" spans="2:37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2"/>
      <c r="AI23" s="151"/>
      <c r="AK23" s="68"/>
    </row>
    <row r="24" spans="2:37" ht="24" customHeight="1" thickBot="1" x14ac:dyDescent="0.3">
      <c r="B24" s="19" t="s">
        <v>7</v>
      </c>
      <c r="C24" s="34">
        <f>C22+C20</f>
        <v>0</v>
      </c>
      <c r="D24" s="34">
        <f t="shared" ref="D24:AH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4">
        <f t="shared" si="5"/>
        <v>0</v>
      </c>
      <c r="AH24" s="35">
        <f t="shared" si="5"/>
        <v>0</v>
      </c>
      <c r="AI24" s="152"/>
      <c r="AK24" s="68"/>
    </row>
    <row r="25" spans="2:37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20"/>
      <c r="AI25" s="8"/>
      <c r="AK25" s="68"/>
    </row>
    <row r="26" spans="2:37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20"/>
      <c r="AI26" s="8"/>
      <c r="AK26" s="68"/>
    </row>
    <row r="27" spans="2:37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03"/>
      <c r="AI27" s="146"/>
      <c r="AK27" s="68"/>
    </row>
    <row r="28" spans="2:37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"/>
      <c r="AI28" s="8"/>
      <c r="AK28" s="68"/>
    </row>
    <row r="29" spans="2:37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K29" s="68"/>
    </row>
    <row r="30" spans="2:37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K30" s="68"/>
    </row>
    <row r="31" spans="2:37" ht="15" x14ac:dyDescent="0.25">
      <c r="B31" s="57" t="s">
        <v>33</v>
      </c>
      <c r="C31" s="64"/>
      <c r="D31" s="204">
        <f>AH15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K31" s="68"/>
    </row>
    <row r="32" spans="2:37" ht="15" x14ac:dyDescent="0.25">
      <c r="B32" s="57" t="s">
        <v>4</v>
      </c>
      <c r="C32" s="64"/>
      <c r="D32" s="204">
        <f>AH16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K32" s="68"/>
    </row>
    <row r="33" spans="2:37" ht="15" x14ac:dyDescent="0.25">
      <c r="B33" s="57" t="s">
        <v>52</v>
      </c>
      <c r="C33" s="59"/>
      <c r="D33" s="204">
        <f>AH17</f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K33" s="68"/>
    </row>
    <row r="34" spans="2:37" ht="15" x14ac:dyDescent="0.25">
      <c r="B34" s="57" t="s">
        <v>5</v>
      </c>
      <c r="C34" s="59"/>
      <c r="D34" s="204">
        <f>AH18</f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K34" s="68"/>
    </row>
    <row r="35" spans="2:37" ht="15" x14ac:dyDescent="0.25">
      <c r="B35" s="57" t="s">
        <v>34</v>
      </c>
      <c r="C35" s="59"/>
      <c r="D35" s="204">
        <f>AH19</f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K35" s="68"/>
    </row>
    <row r="36" spans="2:37" ht="15" x14ac:dyDescent="0.25">
      <c r="B36" s="57" t="s">
        <v>38</v>
      </c>
      <c r="C36" s="59"/>
      <c r="D36" s="204">
        <f>AH22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K36" s="68"/>
    </row>
    <row r="37" spans="2:37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D37-Summary!N26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</row>
    <row r="38" spans="2:37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H7"/>
    <mergeCell ref="C8:AH8"/>
    <mergeCell ref="L27:AH27"/>
    <mergeCell ref="B2:AH2"/>
    <mergeCell ref="C3:AH3"/>
    <mergeCell ref="C4:AH4"/>
    <mergeCell ref="C6:AH6"/>
    <mergeCell ref="C5:AH5"/>
  </mergeCells>
  <dataValidations count="5">
    <dataValidation type="list" allowBlank="1" showInputMessage="1" showErrorMessage="1" sqref="C8:AI8">
      <formula1>"January,February,March,April,May,June,July,August,September,October,November,December"</formula1>
    </dataValidation>
    <dataValidation type="list" allowBlank="1" showInputMessage="1" showErrorMessage="1" sqref="C6:O6">
      <formula1>"Full-time,Part-time"</formula1>
    </dataValidation>
    <dataValidation type="list" allowBlank="1" showInputMessage="1" showErrorMessage="1" sqref="C3:AI3">
      <formula1>$AK$6:$AK$37</formula1>
    </dataValidation>
    <dataValidation type="list" allowBlank="1" showInputMessage="1" showErrorMessage="1" sqref="C4:AI4">
      <formula1>"Dr Smith,Dr Peter"</formula1>
    </dataValidation>
    <dataValidation type="list" allowBlank="1" showInputMessage="1" showErrorMessage="1" sqref="C7:AI7">
      <formula1>"2015,2016,2017,2018,2019"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40"/>
  <sheetViews>
    <sheetView tabSelected="1" zoomScale="87" zoomScaleNormal="87" workbookViewId="0">
      <selection activeCell="D12" sqref="D12"/>
    </sheetView>
  </sheetViews>
  <sheetFormatPr defaultColWidth="8.85546875" defaultRowHeight="12.75" x14ac:dyDescent="0.25"/>
  <cols>
    <col min="1" max="1" width="4.28515625" style="2" customWidth="1"/>
    <col min="2" max="2" width="26.42578125" style="2" customWidth="1"/>
    <col min="3" max="4" width="7.5703125" style="2" customWidth="1"/>
    <col min="5" max="5" width="11" style="2" customWidth="1"/>
    <col min="6" max="6" width="8.42578125" style="2" customWidth="1"/>
    <col min="7" max="14" width="7.5703125" style="2" customWidth="1"/>
    <col min="15" max="15" width="9.5703125" style="2" customWidth="1"/>
    <col min="16" max="16" width="14.42578125" style="2" customWidth="1"/>
    <col min="17" max="19" width="5.140625" style="2" customWidth="1"/>
    <col min="20" max="20" width="34.5703125" style="2" customWidth="1"/>
    <col min="21" max="21" width="20" style="2" customWidth="1"/>
    <col min="22" max="33" width="5.140625" style="2" customWidth="1"/>
    <col min="34" max="16384" width="8.85546875" style="2"/>
  </cols>
  <sheetData>
    <row r="1" spans="2:34" ht="13.5" thickBot="1" x14ac:dyDescent="0.3"/>
    <row r="2" spans="2:34" ht="27.6" customHeight="1" thickBot="1" x14ac:dyDescent="0.3">
      <c r="B2" s="160" t="s">
        <v>68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T2" s="113"/>
      <c r="U2" s="2" t="s">
        <v>33</v>
      </c>
    </row>
    <row r="3" spans="2:34" ht="24.6" customHeight="1" x14ac:dyDescent="0.25">
      <c r="B3" s="136" t="s">
        <v>22</v>
      </c>
      <c r="C3" s="172" t="s">
        <v>55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3"/>
      <c r="P3" s="5"/>
      <c r="Q3" s="5"/>
      <c r="R3" s="5"/>
      <c r="S3" s="5"/>
      <c r="T3" s="114"/>
      <c r="U3" s="2" t="s">
        <v>66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4" ht="24.6" customHeight="1" x14ac:dyDescent="0.25">
      <c r="B4" s="47" t="s">
        <v>25</v>
      </c>
      <c r="C4" s="183" t="s">
        <v>60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5"/>
      <c r="P4" s="5"/>
      <c r="Q4" s="5"/>
      <c r="R4" s="5"/>
      <c r="S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2:34" ht="24.6" customHeight="1" x14ac:dyDescent="0.25">
      <c r="B5" s="47" t="s">
        <v>70</v>
      </c>
      <c r="C5" s="177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6"/>
      <c r="P5" s="5"/>
      <c r="Q5" s="5"/>
      <c r="R5" s="5"/>
      <c r="S5" s="5"/>
      <c r="T5" s="124" t="s">
        <v>61</v>
      </c>
      <c r="U5" s="125" t="s">
        <v>62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</row>
    <row r="6" spans="2:34" s="44" customFormat="1" ht="25.5" x14ac:dyDescent="0.25">
      <c r="B6" s="48" t="s">
        <v>23</v>
      </c>
      <c r="C6" s="178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80"/>
      <c r="P6" s="43"/>
      <c r="Q6" s="43"/>
      <c r="R6" s="43"/>
      <c r="S6" s="43"/>
      <c r="T6" s="122" t="s">
        <v>55</v>
      </c>
      <c r="U6" s="122" t="s">
        <v>60</v>
      </c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2:34" s="44" customFormat="1" ht="21.75" customHeight="1" x14ac:dyDescent="0.25">
      <c r="B7" s="48" t="s">
        <v>0</v>
      </c>
      <c r="C7" s="181">
        <v>2016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2"/>
      <c r="P7" s="43"/>
      <c r="Q7" s="43"/>
      <c r="R7" s="43"/>
      <c r="S7" s="43"/>
      <c r="T7" s="122" t="s">
        <v>56</v>
      </c>
      <c r="U7" s="122" t="s">
        <v>63</v>
      </c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2:34" ht="24.6" customHeight="1" thickBot="1" x14ac:dyDescent="0.3">
      <c r="B8" s="52" t="s">
        <v>71</v>
      </c>
      <c r="C8" s="174" t="s">
        <v>72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6"/>
      <c r="P8" s="5"/>
      <c r="Q8" s="5"/>
      <c r="R8" s="5"/>
      <c r="S8" s="5"/>
      <c r="T8" s="122" t="s">
        <v>57</v>
      </c>
      <c r="U8" s="122" t="s">
        <v>64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"/>
    </row>
    <row r="9" spans="2:34" ht="15.75" thickBot="1" x14ac:dyDescent="0.3">
      <c r="B9" s="14"/>
      <c r="C9" s="7"/>
      <c r="D9" s="8"/>
      <c r="E9" s="8"/>
      <c r="F9" s="8"/>
      <c r="G9" s="8"/>
      <c r="H9" s="8"/>
      <c r="I9" s="8"/>
      <c r="J9" s="165"/>
      <c r="K9" s="165"/>
      <c r="L9" s="165"/>
      <c r="M9" s="165"/>
      <c r="N9" s="165"/>
      <c r="O9" s="166"/>
      <c r="T9" s="122" t="s">
        <v>58</v>
      </c>
      <c r="U9" s="122" t="s">
        <v>65</v>
      </c>
      <c r="V9"/>
      <c r="W9"/>
      <c r="X9"/>
      <c r="Y9"/>
      <c r="Z9"/>
      <c r="AA9"/>
      <c r="AB9"/>
      <c r="AC9"/>
      <c r="AD9"/>
      <c r="AE9"/>
      <c r="AF9"/>
      <c r="AG9"/>
      <c r="AH9"/>
    </row>
    <row r="10" spans="2:34" ht="29.25" customHeight="1" x14ac:dyDescent="0.25">
      <c r="B10" s="13"/>
      <c r="C10" s="11" t="s">
        <v>1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1" t="s">
        <v>13</v>
      </c>
      <c r="J10" s="11" t="s">
        <v>14</v>
      </c>
      <c r="K10" s="11" t="s">
        <v>15</v>
      </c>
      <c r="L10" s="11" t="s">
        <v>16</v>
      </c>
      <c r="M10" s="11" t="s">
        <v>17</v>
      </c>
      <c r="N10" s="11" t="s">
        <v>18</v>
      </c>
      <c r="O10" s="15" t="s">
        <v>3</v>
      </c>
      <c r="P10" s="150" t="s">
        <v>76</v>
      </c>
      <c r="Q10" s="6"/>
      <c r="R10" s="6"/>
      <c r="S10" s="6"/>
      <c r="T10" s="68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2:34" ht="18" customHeight="1" x14ac:dyDescent="0.25">
      <c r="B11" s="13"/>
      <c r="C11" s="39">
        <v>31</v>
      </c>
      <c r="D11" s="39">
        <v>29</v>
      </c>
      <c r="E11" s="39">
        <v>31</v>
      </c>
      <c r="F11" s="39">
        <v>30</v>
      </c>
      <c r="G11" s="39">
        <v>31</v>
      </c>
      <c r="H11" s="39">
        <v>30</v>
      </c>
      <c r="I11" s="39">
        <v>31</v>
      </c>
      <c r="J11" s="39">
        <v>31</v>
      </c>
      <c r="K11" s="39">
        <v>30</v>
      </c>
      <c r="L11" s="39">
        <v>31</v>
      </c>
      <c r="M11" s="39">
        <v>30</v>
      </c>
      <c r="N11" s="39">
        <v>31</v>
      </c>
      <c r="O11" s="15">
        <f>SUM(C11:N11)</f>
        <v>366</v>
      </c>
      <c r="P11" s="151"/>
      <c r="Q11" s="6"/>
      <c r="R11" s="6"/>
      <c r="S11" s="6"/>
      <c r="T11" s="68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2:34" ht="15" x14ac:dyDescent="0.25">
      <c r="B12" s="106" t="s">
        <v>53</v>
      </c>
      <c r="C12" s="12">
        <f>Jan!AH10</f>
        <v>0</v>
      </c>
      <c r="D12" s="12">
        <f>Feb!AF10</f>
        <v>0</v>
      </c>
      <c r="E12" s="12">
        <f>Mar!AH10</f>
        <v>0</v>
      </c>
      <c r="F12" s="12">
        <f>Apr!AG10</f>
        <v>0</v>
      </c>
      <c r="G12" s="12">
        <f>May!AH10</f>
        <v>0</v>
      </c>
      <c r="H12" s="12">
        <f>Jun!AG10</f>
        <v>0</v>
      </c>
      <c r="I12" s="12">
        <f>Jul!AH10</f>
        <v>0</v>
      </c>
      <c r="J12" s="12">
        <f>Aug!AH10</f>
        <v>0</v>
      </c>
      <c r="K12" s="12">
        <f>Sep!AG10</f>
        <v>0</v>
      </c>
      <c r="L12" s="12">
        <f>Oct!AH10</f>
        <v>0</v>
      </c>
      <c r="M12" s="12">
        <f>Nov!AG10</f>
        <v>0</v>
      </c>
      <c r="N12" s="12">
        <f>Dec!AH10</f>
        <v>0</v>
      </c>
      <c r="O12" s="17">
        <f>SUM(C12:N12)</f>
        <v>0</v>
      </c>
      <c r="P12" s="236" t="e">
        <f t="shared" ref="P12:P14" si="0">O12/$O$15</f>
        <v>#DIV/0!</v>
      </c>
      <c r="T12" s="68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2:34" ht="15" x14ac:dyDescent="0.25">
      <c r="B13" s="106" t="s">
        <v>54</v>
      </c>
      <c r="C13" s="12">
        <f>Jan!AH11</f>
        <v>0</v>
      </c>
      <c r="D13" s="12">
        <f>Feb!AF11</f>
        <v>0</v>
      </c>
      <c r="E13" s="12">
        <f>Mar!AH11</f>
        <v>0</v>
      </c>
      <c r="F13" s="12">
        <f>Apr!AG11</f>
        <v>0</v>
      </c>
      <c r="G13" s="12">
        <f>May!AH11</f>
        <v>0</v>
      </c>
      <c r="H13" s="12">
        <f>Jun!AG11</f>
        <v>0</v>
      </c>
      <c r="I13" s="12">
        <f>Jul!AH11</f>
        <v>0</v>
      </c>
      <c r="J13" s="12">
        <f>Aug!AH11</f>
        <v>0</v>
      </c>
      <c r="K13" s="12">
        <f>Sep!AG11</f>
        <v>0</v>
      </c>
      <c r="L13" s="12">
        <f>Oct!AH11</f>
        <v>0</v>
      </c>
      <c r="M13" s="12">
        <f>Nov!AG11</f>
        <v>0</v>
      </c>
      <c r="N13" s="12">
        <f>Dec!AH11</f>
        <v>0</v>
      </c>
      <c r="O13" s="17">
        <f>SUM(C13:N13)</f>
        <v>0</v>
      </c>
      <c r="P13" s="236" t="e">
        <f t="shared" si="0"/>
        <v>#DIV/0!</v>
      </c>
      <c r="T13" s="68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2:34" ht="15" x14ac:dyDescent="0.25">
      <c r="B14" s="106" t="s">
        <v>59</v>
      </c>
      <c r="C14" s="12">
        <f>Jan!AH12</f>
        <v>0</v>
      </c>
      <c r="D14" s="12">
        <f>Feb!AF12</f>
        <v>0</v>
      </c>
      <c r="E14" s="12">
        <f>Mar!AH12</f>
        <v>0</v>
      </c>
      <c r="F14" s="12">
        <f>Apr!AG12</f>
        <v>0</v>
      </c>
      <c r="G14" s="12">
        <f>May!AH12</f>
        <v>0</v>
      </c>
      <c r="H14" s="12">
        <f>Jun!AG12</f>
        <v>0</v>
      </c>
      <c r="I14" s="12">
        <f>Jul!AH12</f>
        <v>0</v>
      </c>
      <c r="J14" s="12">
        <f>Aug!AH12</f>
        <v>0</v>
      </c>
      <c r="K14" s="12">
        <f>Sep!AG12</f>
        <v>0</v>
      </c>
      <c r="L14" s="12">
        <f>Oct!AH12</f>
        <v>0</v>
      </c>
      <c r="M14" s="12">
        <f>Nov!AG12</f>
        <v>0</v>
      </c>
      <c r="N14" s="12">
        <f>Dec!AH12</f>
        <v>0</v>
      </c>
      <c r="O14" s="17">
        <f>SUM(C14:N14)</f>
        <v>0</v>
      </c>
      <c r="P14" s="236" t="e">
        <f t="shared" si="0"/>
        <v>#DIV/0!</v>
      </c>
      <c r="T14" s="68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2:34" ht="15" x14ac:dyDescent="0.25">
      <c r="B15" s="25" t="s">
        <v>3</v>
      </c>
      <c r="C15" s="9">
        <f t="shared" ref="C15:O15" si="1">SUM(C12:C14)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72">
        <f t="shared" si="1"/>
        <v>0</v>
      </c>
      <c r="P15" s="236" t="e">
        <f>SUM(P12:P14)</f>
        <v>#DIV/0!</v>
      </c>
      <c r="T15" s="68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2:34" ht="15" x14ac:dyDescent="0.25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9"/>
      <c r="P16" s="151"/>
      <c r="T16" s="68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2:34" ht="15" x14ac:dyDescent="0.25">
      <c r="B17" s="16" t="s">
        <v>33</v>
      </c>
      <c r="C17" s="12">
        <f>Jan!AH15</f>
        <v>0</v>
      </c>
      <c r="D17" s="12">
        <f>Feb!AF15</f>
        <v>0</v>
      </c>
      <c r="E17" s="12">
        <f>Mar!AH15</f>
        <v>0</v>
      </c>
      <c r="F17" s="12">
        <f>Apr!AG15</f>
        <v>0</v>
      </c>
      <c r="G17" s="12">
        <f>May!AH15</f>
        <v>0</v>
      </c>
      <c r="H17" s="12">
        <f>Jun!AG15</f>
        <v>0</v>
      </c>
      <c r="I17" s="12">
        <f>Jul!AH15</f>
        <v>0</v>
      </c>
      <c r="J17" s="12">
        <f>Aug!AH15</f>
        <v>0</v>
      </c>
      <c r="K17" s="12">
        <f>Sep!AG15</f>
        <v>0</v>
      </c>
      <c r="L17" s="12">
        <f>Oct!AH15</f>
        <v>0</v>
      </c>
      <c r="M17" s="12">
        <f>Nov!AG15</f>
        <v>0</v>
      </c>
      <c r="N17" s="12">
        <f>Dec!AH15</f>
        <v>0</v>
      </c>
      <c r="O17" s="17">
        <f t="shared" ref="O17:O21" si="2">SUM(C17:N17)</f>
        <v>0</v>
      </c>
      <c r="P17" s="151"/>
      <c r="T17" s="68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2:34" ht="15" x14ac:dyDescent="0.25">
      <c r="B18" s="16" t="s">
        <v>4</v>
      </c>
      <c r="C18" s="12">
        <f>Jan!AH16</f>
        <v>0</v>
      </c>
      <c r="D18" s="12">
        <f>Feb!AF16</f>
        <v>0</v>
      </c>
      <c r="E18" s="12">
        <f>Mar!AH16</f>
        <v>0</v>
      </c>
      <c r="F18" s="12">
        <f>Apr!AG16</f>
        <v>0</v>
      </c>
      <c r="G18" s="12">
        <f>May!AH16</f>
        <v>0</v>
      </c>
      <c r="H18" s="12">
        <f>Jun!AG16</f>
        <v>0</v>
      </c>
      <c r="I18" s="12">
        <f>Jul!AH16</f>
        <v>0</v>
      </c>
      <c r="J18" s="12">
        <f>Aug!AH16</f>
        <v>0</v>
      </c>
      <c r="K18" s="12">
        <f>Sep!AG16</f>
        <v>0</v>
      </c>
      <c r="L18" s="12">
        <f>Oct!AH16</f>
        <v>0</v>
      </c>
      <c r="M18" s="12">
        <f>Nov!AG16</f>
        <v>0</v>
      </c>
      <c r="N18" s="12">
        <f>Dec!AH16</f>
        <v>0</v>
      </c>
      <c r="O18" s="17">
        <f t="shared" si="2"/>
        <v>0</v>
      </c>
      <c r="P18" s="151"/>
      <c r="T18" s="6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2:34" ht="15" x14ac:dyDescent="0.25">
      <c r="B19" s="18" t="s">
        <v>52</v>
      </c>
      <c r="C19" s="12">
        <f>Jan!AH17</f>
        <v>0</v>
      </c>
      <c r="D19" s="12">
        <f>Feb!AF17</f>
        <v>0</v>
      </c>
      <c r="E19" s="12">
        <f>Mar!AH17</f>
        <v>0</v>
      </c>
      <c r="F19" s="12">
        <f>Apr!AG17</f>
        <v>0</v>
      </c>
      <c r="G19" s="12">
        <f>May!AH17</f>
        <v>0</v>
      </c>
      <c r="H19" s="12">
        <f>Jun!AG17</f>
        <v>0</v>
      </c>
      <c r="I19" s="12">
        <f>Jul!AH17</f>
        <v>0</v>
      </c>
      <c r="J19" s="12">
        <f>Aug!AH17</f>
        <v>0</v>
      </c>
      <c r="K19" s="12">
        <f>Sep!AG17</f>
        <v>0</v>
      </c>
      <c r="L19" s="12">
        <f>Oct!AH17</f>
        <v>0</v>
      </c>
      <c r="M19" s="12">
        <f>Nov!AG17</f>
        <v>0</v>
      </c>
      <c r="N19" s="12">
        <f>Dec!AH17</f>
        <v>0</v>
      </c>
      <c r="O19" s="17">
        <f t="shared" si="2"/>
        <v>0</v>
      </c>
      <c r="P19" s="151"/>
      <c r="T19" s="68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2:34" ht="15" x14ac:dyDescent="0.25">
      <c r="B20" s="53" t="s">
        <v>5</v>
      </c>
      <c r="C20" s="12">
        <f>Jan!AH18</f>
        <v>0</v>
      </c>
      <c r="D20" s="12">
        <f>Feb!AF18</f>
        <v>0</v>
      </c>
      <c r="E20" s="12">
        <f>Mar!AH18</f>
        <v>0</v>
      </c>
      <c r="F20" s="12">
        <f>Apr!AG18</f>
        <v>0</v>
      </c>
      <c r="G20" s="12">
        <f>May!AH18</f>
        <v>0</v>
      </c>
      <c r="H20" s="12">
        <f>Jun!AG18</f>
        <v>0</v>
      </c>
      <c r="I20" s="12">
        <f>Jul!AH18</f>
        <v>0</v>
      </c>
      <c r="J20" s="12">
        <f>Aug!AH18</f>
        <v>0</v>
      </c>
      <c r="K20" s="12">
        <f>Sep!AG18</f>
        <v>0</v>
      </c>
      <c r="L20" s="12">
        <f>Oct!AH18</f>
        <v>0</v>
      </c>
      <c r="M20" s="12">
        <f>Nov!AG18</f>
        <v>0</v>
      </c>
      <c r="N20" s="12">
        <f>Dec!AH18</f>
        <v>0</v>
      </c>
      <c r="O20" s="17">
        <f t="shared" si="2"/>
        <v>0</v>
      </c>
      <c r="P20" s="151"/>
      <c r="T20" s="68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2:34" ht="15" x14ac:dyDescent="0.25">
      <c r="B21" s="53" t="s">
        <v>34</v>
      </c>
      <c r="C21" s="12">
        <f>Jan!AH19</f>
        <v>0</v>
      </c>
      <c r="D21" s="12">
        <f>Feb!AF19</f>
        <v>0</v>
      </c>
      <c r="E21" s="12">
        <f>Mar!AH19</f>
        <v>0</v>
      </c>
      <c r="F21" s="12">
        <f>Apr!AG19</f>
        <v>0</v>
      </c>
      <c r="G21" s="12">
        <f>May!AH19</f>
        <v>0</v>
      </c>
      <c r="H21" s="12">
        <f>Jun!AG19</f>
        <v>0</v>
      </c>
      <c r="I21" s="12">
        <f>Jul!AH19</f>
        <v>0</v>
      </c>
      <c r="J21" s="12">
        <f>Aug!AH19</f>
        <v>0</v>
      </c>
      <c r="K21" s="12">
        <f>Sep!AG19</f>
        <v>0</v>
      </c>
      <c r="L21" s="12">
        <f>Oct!AH19</f>
        <v>0</v>
      </c>
      <c r="M21" s="12">
        <f>Nov!AG19</f>
        <v>0</v>
      </c>
      <c r="N21" s="12">
        <f>Dec!AH19</f>
        <v>0</v>
      </c>
      <c r="O21" s="17">
        <f t="shared" si="2"/>
        <v>0</v>
      </c>
      <c r="P21" s="151"/>
      <c r="T21" s="68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2:34" ht="15" x14ac:dyDescent="0.25">
      <c r="B22" s="19" t="s">
        <v>3</v>
      </c>
      <c r="C22" s="9">
        <f>SUM(C17:C21)</f>
        <v>0</v>
      </c>
      <c r="D22" s="9">
        <f t="shared" ref="D22:O22" si="3">SUM(D17:D21)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9">
        <f t="shared" si="3"/>
        <v>0</v>
      </c>
      <c r="N22" s="9">
        <f t="shared" si="3"/>
        <v>0</v>
      </c>
      <c r="O22" s="72">
        <f t="shared" si="3"/>
        <v>0</v>
      </c>
      <c r="P22" s="151"/>
      <c r="T22" s="68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2:34" ht="15" x14ac:dyDescent="0.25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151"/>
      <c r="T23" s="68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2:34" ht="18.600000000000001" customHeight="1" x14ac:dyDescent="0.25">
      <c r="B24" s="19" t="s">
        <v>6</v>
      </c>
      <c r="C24" s="9">
        <f t="shared" ref="C24:O24" si="4">C15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72">
        <f t="shared" si="4"/>
        <v>0</v>
      </c>
      <c r="P24" s="151"/>
      <c r="T24" s="68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2:34" ht="15.75" thickBot="1" x14ac:dyDescent="0.3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9"/>
      <c r="P25" s="152"/>
      <c r="T25" s="68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2:34" ht="21.6" customHeight="1" x14ac:dyDescent="0.25">
      <c r="B26" s="19" t="s">
        <v>7</v>
      </c>
      <c r="C26" s="10">
        <f>C24+C22</f>
        <v>0</v>
      </c>
      <c r="D26" s="10">
        <f t="shared" ref="D26:O26" si="5">D24+D22</f>
        <v>0</v>
      </c>
      <c r="E26" s="10">
        <f t="shared" si="5"/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 s="10">
        <f t="shared" si="5"/>
        <v>0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73">
        <f t="shared" si="5"/>
        <v>0</v>
      </c>
      <c r="P26" s="3"/>
      <c r="Q26" s="3"/>
      <c r="R26" s="3"/>
      <c r="S26" s="3"/>
      <c r="T26" s="68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2:34" ht="15" x14ac:dyDescent="0.25">
      <c r="B27" s="14"/>
      <c r="C27" s="8"/>
      <c r="D27" s="8"/>
      <c r="E27" s="8"/>
      <c r="F27" s="8"/>
      <c r="G27" s="8"/>
      <c r="H27" s="46"/>
      <c r="I27" s="8"/>
      <c r="J27" s="8"/>
      <c r="K27" s="8"/>
      <c r="L27" s="8"/>
      <c r="M27" s="8"/>
      <c r="N27" s="8"/>
      <c r="O27" s="20"/>
      <c r="T27" s="68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2:34" ht="15" customHeight="1" x14ac:dyDescent="0.25">
      <c r="B28" s="21" t="s">
        <v>27</v>
      </c>
      <c r="C28" s="8"/>
      <c r="D28" s="8"/>
      <c r="E28" s="8"/>
      <c r="F28" s="8"/>
      <c r="G28" s="170" t="s">
        <v>28</v>
      </c>
      <c r="H28" s="171"/>
      <c r="I28" s="171"/>
      <c r="J28" s="171"/>
      <c r="K28" s="171"/>
      <c r="L28" s="171"/>
      <c r="M28" s="171"/>
      <c r="N28" s="171"/>
      <c r="O28" s="20"/>
      <c r="T28" s="6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2:34" ht="34.15" customHeight="1" thickBot="1" x14ac:dyDescent="0.3">
      <c r="B29" s="22" t="s">
        <v>2</v>
      </c>
      <c r="C29" s="163"/>
      <c r="D29" s="163"/>
      <c r="E29" s="163"/>
      <c r="F29" s="163"/>
      <c r="G29" s="23"/>
      <c r="H29" s="164" t="s">
        <v>2</v>
      </c>
      <c r="I29" s="164"/>
      <c r="J29" s="164"/>
      <c r="K29" s="23"/>
      <c r="L29" s="164"/>
      <c r="M29" s="164"/>
      <c r="N29" s="164"/>
      <c r="O29" s="24"/>
      <c r="T29" s="68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2:34" ht="15" x14ac:dyDescent="0.25">
      <c r="B30" s="95" t="s">
        <v>37</v>
      </c>
      <c r="C30" s="1"/>
      <c r="D30" s="1"/>
      <c r="E30" s="1"/>
      <c r="F30" s="1"/>
      <c r="L30" s="4"/>
      <c r="M30" s="4"/>
      <c r="N30" s="4"/>
      <c r="O30" s="96"/>
      <c r="T30" s="68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2:34" ht="15" x14ac:dyDescent="0.25">
      <c r="B31" s="97" t="s">
        <v>21</v>
      </c>
      <c r="C31" s="55"/>
      <c r="D31" s="55"/>
      <c r="E31" s="61">
        <f>O11</f>
        <v>366</v>
      </c>
      <c r="F31" s="55"/>
      <c r="G31" s="62"/>
      <c r="L31" s="4"/>
      <c r="M31" s="4"/>
      <c r="N31" s="4"/>
      <c r="O31" s="96"/>
      <c r="T31" s="68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2:34" ht="15" x14ac:dyDescent="0.25">
      <c r="B32" s="14" t="s">
        <v>19</v>
      </c>
      <c r="C32" s="41"/>
      <c r="D32" s="41"/>
      <c r="E32" s="45">
        <f>O17/8</f>
        <v>0</v>
      </c>
      <c r="F32" s="41"/>
      <c r="G32" s="56"/>
      <c r="L32" s="4"/>
      <c r="M32" s="4"/>
      <c r="N32" s="4"/>
      <c r="O32" s="96"/>
      <c r="T32" s="68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ht="15" x14ac:dyDescent="0.25">
      <c r="B33" s="14" t="s">
        <v>4</v>
      </c>
      <c r="C33" s="41"/>
      <c r="D33" s="41"/>
      <c r="E33" s="45">
        <f>O18/8</f>
        <v>0</v>
      </c>
      <c r="F33" s="41"/>
      <c r="G33" s="56"/>
      <c r="L33" s="4"/>
      <c r="M33" s="4"/>
      <c r="N33" s="4"/>
      <c r="O33" s="96"/>
      <c r="T33" s="68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ht="15" x14ac:dyDescent="0.25">
      <c r="B34" s="14" t="s">
        <v>52</v>
      </c>
      <c r="C34" s="8"/>
      <c r="D34" s="8"/>
      <c r="E34" s="45">
        <f>O19/8</f>
        <v>0</v>
      </c>
      <c r="F34" s="8"/>
      <c r="G34" s="56"/>
      <c r="O34" s="96"/>
      <c r="T34" s="68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ht="15" x14ac:dyDescent="0.25">
      <c r="B35" s="14" t="s">
        <v>5</v>
      </c>
      <c r="C35" s="8"/>
      <c r="D35" s="8"/>
      <c r="E35" s="45">
        <f>O20/8</f>
        <v>0</v>
      </c>
      <c r="F35" s="42" t="s">
        <v>20</v>
      </c>
      <c r="G35" s="56"/>
      <c r="O35" s="96"/>
      <c r="T35" s="68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ht="15" x14ac:dyDescent="0.25">
      <c r="B36" s="14" t="s">
        <v>34</v>
      </c>
      <c r="C36" s="8"/>
      <c r="D36" s="8"/>
      <c r="E36" s="45">
        <f>O21/8</f>
        <v>0</v>
      </c>
      <c r="F36" s="42"/>
      <c r="G36" s="56"/>
      <c r="O36" s="96"/>
      <c r="T36" s="68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ht="15" x14ac:dyDescent="0.25">
      <c r="B37" s="14" t="s">
        <v>51</v>
      </c>
      <c r="C37" s="8"/>
      <c r="D37" s="8"/>
      <c r="E37" s="45">
        <f>O15/8</f>
        <v>0</v>
      </c>
      <c r="F37" s="76">
        <f>E37-(O24/8)</f>
        <v>0</v>
      </c>
      <c r="G37" s="63"/>
      <c r="O37" s="96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ht="15.75" thickBot="1" x14ac:dyDescent="0.3">
      <c r="B38" s="98" t="s">
        <v>39</v>
      </c>
      <c r="C38" s="23"/>
      <c r="D38" s="23"/>
      <c r="E38" s="99">
        <f>SUM(E32:E37)</f>
        <v>0</v>
      </c>
      <c r="F38" s="100"/>
      <c r="G38" s="101"/>
      <c r="H38" s="102"/>
      <c r="I38" s="102"/>
      <c r="J38" s="102"/>
      <c r="K38" s="102"/>
      <c r="L38" s="102"/>
      <c r="M38" s="102"/>
      <c r="N38" s="102"/>
      <c r="O38" s="103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ht="15" x14ac:dyDescent="0.25">
      <c r="E39" s="40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ht="15" x14ac:dyDescent="0.25">
      <c r="V40"/>
      <c r="W40"/>
      <c r="X40"/>
      <c r="Y40"/>
      <c r="Z40"/>
      <c r="AA40"/>
      <c r="AB40"/>
      <c r="AC40"/>
      <c r="AD40"/>
      <c r="AE40"/>
      <c r="AF40"/>
      <c r="AG40"/>
      <c r="AH40"/>
    </row>
  </sheetData>
  <mergeCells count="15">
    <mergeCell ref="B2:O2"/>
    <mergeCell ref="C29:F29"/>
    <mergeCell ref="L29:N29"/>
    <mergeCell ref="J9:O9"/>
    <mergeCell ref="B23:O23"/>
    <mergeCell ref="B25:O25"/>
    <mergeCell ref="H29:J29"/>
    <mergeCell ref="G28:N28"/>
    <mergeCell ref="C3:O3"/>
    <mergeCell ref="C8:O8"/>
    <mergeCell ref="C5:O5"/>
    <mergeCell ref="B16:O16"/>
    <mergeCell ref="C6:O6"/>
    <mergeCell ref="C7:O7"/>
    <mergeCell ref="C4:O4"/>
  </mergeCells>
  <dataValidations count="4">
    <dataValidation type="list" allowBlank="1" showInputMessage="1" showErrorMessage="1" sqref="C6:O6">
      <formula1>"Full-time,Part-time"</formula1>
    </dataValidation>
    <dataValidation type="list" allowBlank="1" showInputMessage="1" showErrorMessage="1" sqref="C7:O7">
      <formula1>"2015,2016,2017,2018,2019"</formula1>
    </dataValidation>
    <dataValidation type="list" allowBlank="1" showInputMessage="1" showErrorMessage="1" sqref="C3:O3">
      <formula1>$T$6:$T$38</formula1>
    </dataValidation>
    <dataValidation type="list" allowBlank="1" showInputMessage="1" showErrorMessage="1" sqref="C4:O4">
      <formula1>$U$6:$U$9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38"/>
  <sheetViews>
    <sheetView topLeftCell="A4" zoomScale="73" zoomScaleNormal="73" workbookViewId="0">
      <selection activeCell="F10" sqref="F10:F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3" width="4.28515625" style="2" customWidth="1"/>
    <col min="34" max="34" width="5.85546875" style="2" customWidth="1"/>
    <col min="35" max="36" width="13.5703125" style="2" customWidth="1"/>
    <col min="37" max="37" width="34.5703125" style="2" customWidth="1"/>
    <col min="38" max="38" width="20" style="2" customWidth="1"/>
    <col min="39" max="16384" width="8.85546875" style="2"/>
  </cols>
  <sheetData>
    <row r="1" spans="2:38" ht="13.5" thickBot="1" x14ac:dyDescent="0.3"/>
    <row r="2" spans="2:38" ht="27.6" customHeight="1" x14ac:dyDescent="0.25">
      <c r="B2" s="186" t="s">
        <v>69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  <c r="AK2" s="113"/>
      <c r="AL2" s="2" t="s">
        <v>33</v>
      </c>
    </row>
    <row r="3" spans="2:38" ht="24.6" customHeight="1" x14ac:dyDescent="0.25">
      <c r="B3" s="127" t="s">
        <v>30</v>
      </c>
      <c r="C3" s="189" t="s">
        <v>55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1"/>
      <c r="AK3" s="114"/>
      <c r="AL3" s="2" t="s">
        <v>66</v>
      </c>
    </row>
    <row r="4" spans="2:38" ht="24.6" customHeight="1" x14ac:dyDescent="0.25">
      <c r="B4" s="128" t="s">
        <v>26</v>
      </c>
      <c r="C4" s="189" t="s">
        <v>60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92"/>
    </row>
    <row r="5" spans="2:38" ht="24.6" customHeight="1" x14ac:dyDescent="0.25">
      <c r="B5" s="129" t="s">
        <v>70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8"/>
      <c r="AK5" s="124" t="s">
        <v>61</v>
      </c>
      <c r="AL5" s="125" t="s">
        <v>62</v>
      </c>
    </row>
    <row r="6" spans="2:38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1"/>
      <c r="AK6" s="122" t="s">
        <v>55</v>
      </c>
      <c r="AL6" s="122" t="s">
        <v>60</v>
      </c>
    </row>
    <row r="7" spans="2:38" s="67" customFormat="1" ht="22.5" customHeight="1" x14ac:dyDescent="0.25">
      <c r="B7" s="130" t="s">
        <v>0</v>
      </c>
      <c r="C7" s="189"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K7" s="122" t="s">
        <v>56</v>
      </c>
      <c r="AL7" s="122" t="s">
        <v>63</v>
      </c>
    </row>
    <row r="8" spans="2:38" ht="24.6" customHeight="1" thickBot="1" x14ac:dyDescent="0.3">
      <c r="B8" s="131" t="s">
        <v>29</v>
      </c>
      <c r="C8" s="193" t="s">
        <v>42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  <c r="AK8" s="122" t="s">
        <v>57</v>
      </c>
      <c r="AL8" s="122" t="s">
        <v>64</v>
      </c>
    </row>
    <row r="9" spans="2:38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0">
        <v>31</v>
      </c>
      <c r="AH9" s="148" t="s">
        <v>3</v>
      </c>
      <c r="AI9" s="150" t="s">
        <v>76</v>
      </c>
      <c r="AJ9" s="147"/>
      <c r="AK9" s="122" t="s">
        <v>58</v>
      </c>
      <c r="AL9" s="122" t="s">
        <v>65</v>
      </c>
    </row>
    <row r="10" spans="2:38" ht="17.45" customHeight="1" x14ac:dyDescent="0.25">
      <c r="B10" s="106" t="s">
        <v>53</v>
      </c>
      <c r="C10" s="108"/>
      <c r="D10" s="107"/>
      <c r="E10" s="107"/>
      <c r="F10" s="28"/>
      <c r="G10" s="28"/>
      <c r="H10" s="28"/>
      <c r="I10" s="28"/>
      <c r="J10" s="28"/>
      <c r="K10" s="107"/>
      <c r="L10" s="107"/>
      <c r="M10" s="28"/>
      <c r="N10" s="28"/>
      <c r="O10" s="28"/>
      <c r="P10" s="28"/>
      <c r="Q10" s="28"/>
      <c r="R10" s="107"/>
      <c r="S10" s="107"/>
      <c r="T10" s="28"/>
      <c r="U10" s="28"/>
      <c r="V10" s="28"/>
      <c r="W10" s="28"/>
      <c r="X10" s="28"/>
      <c r="Y10" s="107"/>
      <c r="Z10" s="107"/>
      <c r="AA10" s="28"/>
      <c r="AB10" s="28"/>
      <c r="AC10" s="28"/>
      <c r="AD10" s="28"/>
      <c r="AE10" s="28"/>
      <c r="AF10" s="107"/>
      <c r="AG10" s="107"/>
      <c r="AH10" s="149">
        <f>SUM(C10:AG10)</f>
        <v>0</v>
      </c>
      <c r="AI10" s="236" t="e">
        <f>AH10/$AH$13</f>
        <v>#DIV/0!</v>
      </c>
      <c r="AK10" s="68"/>
    </row>
    <row r="11" spans="2:38" ht="17.45" customHeight="1" x14ac:dyDescent="0.25">
      <c r="B11" s="106" t="s">
        <v>54</v>
      </c>
      <c r="C11" s="108"/>
      <c r="D11" s="107"/>
      <c r="E11" s="107"/>
      <c r="F11" s="94"/>
      <c r="G11" s="94"/>
      <c r="H11" s="94"/>
      <c r="I11" s="94"/>
      <c r="J11" s="94"/>
      <c r="K11" s="107"/>
      <c r="L11" s="107"/>
      <c r="M11" s="94"/>
      <c r="N11" s="94"/>
      <c r="O11" s="94"/>
      <c r="P11" s="94"/>
      <c r="Q11" s="94"/>
      <c r="R11" s="107"/>
      <c r="S11" s="107"/>
      <c r="T11" s="94"/>
      <c r="U11" s="94"/>
      <c r="V11" s="94"/>
      <c r="W11" s="94"/>
      <c r="X11" s="94"/>
      <c r="Y11" s="107"/>
      <c r="Z11" s="107"/>
      <c r="AA11" s="94"/>
      <c r="AB11" s="94"/>
      <c r="AC11" s="94"/>
      <c r="AD11" s="94"/>
      <c r="AE11" s="94"/>
      <c r="AF11" s="107"/>
      <c r="AG11" s="107"/>
      <c r="AH11" s="149">
        <f>SUM(C11:AG11)</f>
        <v>0</v>
      </c>
      <c r="AI11" s="236" t="e">
        <f t="shared" ref="AI11:AI12" si="0">AH11/$AH$13</f>
        <v>#DIV/0!</v>
      </c>
      <c r="AK11" s="68"/>
    </row>
    <row r="12" spans="2:38" ht="17.45" customHeight="1" x14ac:dyDescent="0.25">
      <c r="B12" s="106" t="s">
        <v>59</v>
      </c>
      <c r="C12" s="108"/>
      <c r="D12" s="107"/>
      <c r="E12" s="107"/>
      <c r="F12" s="28"/>
      <c r="G12" s="28"/>
      <c r="H12" s="28"/>
      <c r="I12" s="28"/>
      <c r="J12" s="28"/>
      <c r="K12" s="107"/>
      <c r="L12" s="107"/>
      <c r="M12" s="28"/>
      <c r="N12" s="28"/>
      <c r="O12" s="28"/>
      <c r="P12" s="28"/>
      <c r="Q12" s="28"/>
      <c r="R12" s="107"/>
      <c r="S12" s="107"/>
      <c r="T12" s="28"/>
      <c r="U12" s="28"/>
      <c r="V12" s="28"/>
      <c r="W12" s="28"/>
      <c r="X12" s="28"/>
      <c r="Y12" s="107"/>
      <c r="Z12" s="107"/>
      <c r="AA12" s="28"/>
      <c r="AB12" s="28"/>
      <c r="AC12" s="28"/>
      <c r="AD12" s="28"/>
      <c r="AE12" s="28"/>
      <c r="AF12" s="107"/>
      <c r="AG12" s="107"/>
      <c r="AH12" s="149">
        <f>SUM(C12:AG12)</f>
        <v>0</v>
      </c>
      <c r="AI12" s="236" t="e">
        <f t="shared" si="0"/>
        <v>#DIV/0!</v>
      </c>
      <c r="AK12" s="68"/>
    </row>
    <row r="13" spans="2:38" ht="17.45" customHeight="1" x14ac:dyDescent="0.25">
      <c r="B13" s="13" t="s">
        <v>3</v>
      </c>
      <c r="C13" s="30">
        <f>SUM(C10:C12)</f>
        <v>0</v>
      </c>
      <c r="D13" s="30">
        <f t="shared" ref="D13:AH13" si="1">SUM(D10:D12)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0">
        <f t="shared" si="1"/>
        <v>0</v>
      </c>
      <c r="AH13" s="116">
        <f t="shared" si="1"/>
        <v>0</v>
      </c>
      <c r="AI13" s="236" t="e">
        <f>SUM(AI10:AI12)</f>
        <v>#DIV/0!</v>
      </c>
      <c r="AK13" s="68"/>
    </row>
    <row r="14" spans="2:38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151"/>
      <c r="AK14" s="68"/>
    </row>
    <row r="15" spans="2:38" ht="19.149999999999999" customHeight="1" x14ac:dyDescent="0.25">
      <c r="B15" s="16" t="s">
        <v>33</v>
      </c>
      <c r="C15" s="108"/>
      <c r="D15" s="107"/>
      <c r="E15" s="107"/>
      <c r="F15" s="94"/>
      <c r="G15" s="94"/>
      <c r="H15" s="94"/>
      <c r="I15" s="94"/>
      <c r="J15" s="94"/>
      <c r="K15" s="107"/>
      <c r="L15" s="107"/>
      <c r="M15" s="94"/>
      <c r="N15" s="94"/>
      <c r="O15" s="94"/>
      <c r="P15" s="94"/>
      <c r="Q15" s="94"/>
      <c r="R15" s="107"/>
      <c r="S15" s="107"/>
      <c r="T15" s="94"/>
      <c r="U15" s="94"/>
      <c r="V15" s="94"/>
      <c r="W15" s="94"/>
      <c r="X15" s="94"/>
      <c r="Y15" s="107"/>
      <c r="Z15" s="107"/>
      <c r="AA15" s="94"/>
      <c r="AB15" s="94"/>
      <c r="AC15" s="78"/>
      <c r="AD15" s="78"/>
      <c r="AE15" s="78"/>
      <c r="AF15" s="107"/>
      <c r="AG15" s="107"/>
      <c r="AH15" s="149">
        <f t="shared" ref="AH15:AH19" si="2">SUM(C15:AG15)</f>
        <v>0</v>
      </c>
      <c r="AI15" s="151"/>
      <c r="AK15" s="68"/>
    </row>
    <row r="16" spans="2:38" ht="19.149999999999999" customHeight="1" x14ac:dyDescent="0.25">
      <c r="B16" s="16" t="s">
        <v>4</v>
      </c>
      <c r="C16" s="108"/>
      <c r="D16" s="107"/>
      <c r="E16" s="107"/>
      <c r="F16" s="28"/>
      <c r="G16" s="28"/>
      <c r="H16" s="28"/>
      <c r="I16" s="28"/>
      <c r="J16" s="28"/>
      <c r="K16" s="107"/>
      <c r="L16" s="107"/>
      <c r="M16" s="28"/>
      <c r="N16" s="28"/>
      <c r="O16" s="28"/>
      <c r="P16" s="28"/>
      <c r="Q16" s="28"/>
      <c r="R16" s="107"/>
      <c r="S16" s="107"/>
      <c r="T16" s="28"/>
      <c r="U16" s="28"/>
      <c r="V16" s="28"/>
      <c r="W16" s="28"/>
      <c r="X16" s="28"/>
      <c r="Y16" s="107"/>
      <c r="Z16" s="107"/>
      <c r="AA16" s="28"/>
      <c r="AB16" s="28"/>
      <c r="AC16" s="28"/>
      <c r="AD16" s="28"/>
      <c r="AE16" s="28"/>
      <c r="AF16" s="107"/>
      <c r="AG16" s="107"/>
      <c r="AH16" s="149">
        <f t="shared" si="2"/>
        <v>0</v>
      </c>
      <c r="AI16" s="151"/>
      <c r="AK16" s="68"/>
    </row>
    <row r="17" spans="2:37" ht="19.149999999999999" customHeight="1" x14ac:dyDescent="0.25">
      <c r="B17" s="18" t="s">
        <v>67</v>
      </c>
      <c r="C17" s="108"/>
      <c r="D17" s="107"/>
      <c r="E17" s="107"/>
      <c r="F17" s="28"/>
      <c r="G17" s="28"/>
      <c r="H17" s="28"/>
      <c r="I17" s="28"/>
      <c r="J17" s="28"/>
      <c r="K17" s="107"/>
      <c r="L17" s="107"/>
      <c r="M17" s="28"/>
      <c r="N17" s="28"/>
      <c r="O17" s="28"/>
      <c r="P17" s="28"/>
      <c r="Q17" s="28"/>
      <c r="R17" s="107"/>
      <c r="S17" s="107"/>
      <c r="T17" s="28"/>
      <c r="U17" s="28"/>
      <c r="V17" s="28"/>
      <c r="W17" s="28"/>
      <c r="X17" s="28"/>
      <c r="Y17" s="107"/>
      <c r="Z17" s="107"/>
      <c r="AA17" s="28"/>
      <c r="AB17" s="28"/>
      <c r="AC17" s="28"/>
      <c r="AD17" s="28"/>
      <c r="AE17" s="28"/>
      <c r="AF17" s="107"/>
      <c r="AG17" s="107"/>
      <c r="AH17" s="149">
        <f t="shared" si="2"/>
        <v>0</v>
      </c>
      <c r="AI17" s="151"/>
      <c r="AK17" s="68"/>
    </row>
    <row r="18" spans="2:37" ht="19.149999999999999" customHeight="1" x14ac:dyDescent="0.25">
      <c r="B18" s="18" t="s">
        <v>5</v>
      </c>
      <c r="C18" s="108"/>
      <c r="D18" s="107"/>
      <c r="E18" s="107"/>
      <c r="F18" s="28"/>
      <c r="G18" s="28"/>
      <c r="H18" s="28"/>
      <c r="I18" s="28"/>
      <c r="J18" s="28"/>
      <c r="K18" s="107"/>
      <c r="L18" s="107"/>
      <c r="M18" s="28"/>
      <c r="N18" s="28"/>
      <c r="O18" s="28"/>
      <c r="P18" s="28"/>
      <c r="Q18" s="28"/>
      <c r="R18" s="107"/>
      <c r="S18" s="107"/>
      <c r="T18" s="28"/>
      <c r="U18" s="28"/>
      <c r="V18" s="28"/>
      <c r="W18" s="28"/>
      <c r="X18" s="28"/>
      <c r="Y18" s="107"/>
      <c r="Z18" s="107"/>
      <c r="AA18" s="28"/>
      <c r="AB18" s="28"/>
      <c r="AC18" s="28"/>
      <c r="AD18" s="28"/>
      <c r="AE18" s="28"/>
      <c r="AF18" s="107"/>
      <c r="AG18" s="107"/>
      <c r="AH18" s="149">
        <f t="shared" si="2"/>
        <v>0</v>
      </c>
      <c r="AI18" s="151"/>
      <c r="AK18" s="68"/>
    </row>
    <row r="19" spans="2:37" ht="19.149999999999999" customHeight="1" x14ac:dyDescent="0.25">
      <c r="B19" s="18" t="s">
        <v>34</v>
      </c>
      <c r="C19" s="108"/>
      <c r="D19" s="107"/>
      <c r="E19" s="107"/>
      <c r="F19" s="28"/>
      <c r="G19" s="28"/>
      <c r="H19" s="28"/>
      <c r="I19" s="28"/>
      <c r="J19" s="28"/>
      <c r="K19" s="107"/>
      <c r="L19" s="107"/>
      <c r="M19" s="28"/>
      <c r="N19" s="28"/>
      <c r="O19" s="28"/>
      <c r="P19" s="28"/>
      <c r="Q19" s="28"/>
      <c r="R19" s="107"/>
      <c r="S19" s="107"/>
      <c r="T19" s="28"/>
      <c r="U19" s="28"/>
      <c r="V19" s="28"/>
      <c r="W19" s="28"/>
      <c r="X19" s="28"/>
      <c r="Y19" s="107"/>
      <c r="Z19" s="107"/>
      <c r="AA19" s="28"/>
      <c r="AB19" s="28"/>
      <c r="AC19" s="28"/>
      <c r="AD19" s="28"/>
      <c r="AE19" s="28"/>
      <c r="AF19" s="107"/>
      <c r="AG19" s="107"/>
      <c r="AH19" s="149">
        <f t="shared" si="2"/>
        <v>0</v>
      </c>
      <c r="AI19" s="151"/>
      <c r="AK19" s="68"/>
    </row>
    <row r="20" spans="2:37" ht="22.15" customHeight="1" x14ac:dyDescent="0.25">
      <c r="B20" s="19" t="s">
        <v>3</v>
      </c>
      <c r="C20" s="30">
        <f t="shared" ref="C20:AH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0">
        <f t="shared" si="3"/>
        <v>0</v>
      </c>
      <c r="AH20" s="116">
        <f t="shared" si="3"/>
        <v>0</v>
      </c>
      <c r="AI20" s="151"/>
      <c r="AK20" s="68"/>
    </row>
    <row r="21" spans="2:37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151"/>
      <c r="AK21" s="68"/>
    </row>
    <row r="22" spans="2:37" ht="19.899999999999999" customHeight="1" x14ac:dyDescent="0.25">
      <c r="B22" s="19" t="s">
        <v>6</v>
      </c>
      <c r="C22" s="30">
        <f t="shared" ref="C22:AH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0">
        <f t="shared" si="4"/>
        <v>0</v>
      </c>
      <c r="AH22" s="116">
        <f t="shared" si="4"/>
        <v>0</v>
      </c>
      <c r="AI22" s="151"/>
      <c r="AK22" s="68"/>
    </row>
    <row r="23" spans="2:37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151"/>
      <c r="AK23" s="68"/>
    </row>
    <row r="24" spans="2:37" ht="24" customHeight="1" thickBot="1" x14ac:dyDescent="0.3">
      <c r="B24" s="19" t="s">
        <v>7</v>
      </c>
      <c r="C24" s="34">
        <f>C22+C20</f>
        <v>0</v>
      </c>
      <c r="D24" s="34">
        <f t="shared" ref="D24:AH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4">
        <f t="shared" si="5"/>
        <v>0</v>
      </c>
      <c r="AH24" s="117">
        <f t="shared" si="5"/>
        <v>0</v>
      </c>
      <c r="AI24" s="152"/>
      <c r="AK24" s="68"/>
    </row>
    <row r="25" spans="2:37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20"/>
      <c r="AK25" s="68"/>
    </row>
    <row r="26" spans="2:37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20"/>
      <c r="AK26" s="68"/>
    </row>
    <row r="27" spans="2:37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3"/>
      <c r="AK27" s="68"/>
    </row>
    <row r="28" spans="2:37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"/>
      <c r="AK28" s="68"/>
    </row>
    <row r="29" spans="2:37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K29" s="68"/>
    </row>
    <row r="30" spans="2:37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K30" s="68"/>
    </row>
    <row r="31" spans="2:37" ht="15" x14ac:dyDescent="0.25">
      <c r="B31" s="57" t="s">
        <v>33</v>
      </c>
      <c r="C31" s="64"/>
      <c r="D31" s="204">
        <f>AH15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K31" s="68"/>
    </row>
    <row r="32" spans="2:37" ht="15" x14ac:dyDescent="0.25">
      <c r="B32" s="57" t="s">
        <v>4</v>
      </c>
      <c r="C32" s="64"/>
      <c r="D32" s="204">
        <f t="shared" ref="D32:D35" si="6">AH16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K32" s="68"/>
    </row>
    <row r="33" spans="2:37" ht="15" x14ac:dyDescent="0.25">
      <c r="B33" s="57" t="s">
        <v>52</v>
      </c>
      <c r="C33" s="59"/>
      <c r="D33" s="204">
        <f t="shared" si="6"/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K33" s="68"/>
    </row>
    <row r="34" spans="2:37" ht="15" x14ac:dyDescent="0.25">
      <c r="B34" s="57" t="s">
        <v>5</v>
      </c>
      <c r="C34" s="59"/>
      <c r="D34" s="204">
        <f t="shared" si="6"/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K34" s="68"/>
    </row>
    <row r="35" spans="2:37" ht="15" x14ac:dyDescent="0.25">
      <c r="B35" s="57" t="s">
        <v>34</v>
      </c>
      <c r="C35" s="59"/>
      <c r="D35" s="204">
        <f t="shared" si="6"/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K35" s="68"/>
    </row>
    <row r="36" spans="2:37" ht="15" x14ac:dyDescent="0.25">
      <c r="B36" s="57" t="s">
        <v>38</v>
      </c>
      <c r="C36" s="59"/>
      <c r="D36" s="204">
        <f>AH22</f>
        <v>0</v>
      </c>
      <c r="E36" s="210"/>
      <c r="F36" s="199" t="s">
        <v>20</v>
      </c>
      <c r="G36" s="20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K36" s="68"/>
    </row>
    <row r="37" spans="2:37" ht="14.25" customHeight="1" x14ac:dyDescent="0.25">
      <c r="B37" s="58" t="s">
        <v>7</v>
      </c>
      <c r="C37" s="60"/>
      <c r="D37" s="206">
        <f>SUM(D31:E36)</f>
        <v>0</v>
      </c>
      <c r="E37" s="207"/>
      <c r="F37" s="199">
        <f>D37-Summary!C26</f>
        <v>0</v>
      </c>
      <c r="G37" s="20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2:37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</sheetData>
  <sortState ref="AK6:AK36">
    <sortCondition ref="AK6:AK36"/>
  </sortState>
  <mergeCells count="20">
    <mergeCell ref="F36:G36"/>
    <mergeCell ref="F37:G37"/>
    <mergeCell ref="C28:F28"/>
    <mergeCell ref="L28:N28"/>
    <mergeCell ref="L27:AH27"/>
    <mergeCell ref="D31:E31"/>
    <mergeCell ref="D32:E32"/>
    <mergeCell ref="D33:E33"/>
    <mergeCell ref="D34:E34"/>
    <mergeCell ref="D35:E35"/>
    <mergeCell ref="D37:E37"/>
    <mergeCell ref="D30:E30"/>
    <mergeCell ref="D36:E36"/>
    <mergeCell ref="B2:AH2"/>
    <mergeCell ref="C3:AH3"/>
    <mergeCell ref="C4:AH4"/>
    <mergeCell ref="C8:AH8"/>
    <mergeCell ref="C7:AH7"/>
    <mergeCell ref="C6:AH6"/>
    <mergeCell ref="C5:AH5"/>
  </mergeCells>
  <dataValidations count="5">
    <dataValidation type="list" allowBlank="1" showInputMessage="1" showErrorMessage="1" sqref="C6:O6">
      <formula1>"Full-time,Part-time"</formula1>
    </dataValidation>
    <dataValidation type="list" allowBlank="1" showInputMessage="1" showErrorMessage="1" sqref="C4:AH4">
      <formula1>$AL$6:$AL$27</formula1>
    </dataValidation>
    <dataValidation type="list" allowBlank="1" showInputMessage="1" showErrorMessage="1" sqref="C8:AH8">
      <formula1>"January,February,March,April,May,June,July,August,September,October,November,December"</formula1>
    </dataValidation>
    <dataValidation type="list" allowBlank="1" showInputMessage="1" showErrorMessage="1" sqref="C3:AH3">
      <formula1>$AK$6:$AK$38</formula1>
    </dataValidation>
    <dataValidation type="list" allowBlank="1" showInputMessage="1" showErrorMessage="1" sqref="C7:AH7">
      <formula1>"2015,2016,2017,2018,2019"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J38"/>
  <sheetViews>
    <sheetView topLeftCell="I1" zoomScaleNormal="100" workbookViewId="0">
      <selection activeCell="Q10" sqref="Q10:Q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1" width="4.28515625" style="2" customWidth="1"/>
    <col min="32" max="32" width="5.85546875" style="2" customWidth="1"/>
    <col min="33" max="33" width="12.5703125" style="2" customWidth="1"/>
    <col min="34" max="34" width="8.85546875" style="2" customWidth="1"/>
    <col min="35" max="35" width="34.5703125" style="2" customWidth="1"/>
    <col min="36" max="36" width="20" style="2" customWidth="1"/>
    <col min="37" max="16384" width="8.85546875" style="2"/>
  </cols>
  <sheetData>
    <row r="1" spans="2:36" ht="13.5" thickBot="1" x14ac:dyDescent="0.3"/>
    <row r="2" spans="2:36" ht="27.6" customHeight="1" thickBot="1" x14ac:dyDescent="0.3">
      <c r="B2" s="214" t="s">
        <v>69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6"/>
      <c r="AG2" s="126"/>
      <c r="AI2" s="113"/>
      <c r="AJ2" s="2" t="s">
        <v>33</v>
      </c>
    </row>
    <row r="3" spans="2:36" ht="24.6" customHeight="1" x14ac:dyDescent="0.25">
      <c r="B3" s="132" t="s">
        <v>30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3"/>
      <c r="AI3" s="114"/>
      <c r="AJ3" s="2" t="s">
        <v>66</v>
      </c>
    </row>
    <row r="4" spans="2:36" ht="24.6" customHeight="1" x14ac:dyDescent="0.25">
      <c r="B4" s="128" t="s">
        <v>26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92"/>
    </row>
    <row r="5" spans="2:36" ht="24.6" customHeight="1" x14ac:dyDescent="0.25">
      <c r="B5" s="129" t="s">
        <v>70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8"/>
      <c r="AI5" s="124" t="s">
        <v>61</v>
      </c>
      <c r="AJ5" s="125" t="s">
        <v>62</v>
      </c>
    </row>
    <row r="6" spans="2:36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1"/>
      <c r="AI6" s="122" t="s">
        <v>55</v>
      </c>
      <c r="AJ6" s="122" t="s">
        <v>60</v>
      </c>
    </row>
    <row r="7" spans="2:36" s="67" customFormat="1" ht="22.5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1"/>
      <c r="AI7" s="122" t="s">
        <v>56</v>
      </c>
      <c r="AJ7" s="122" t="s">
        <v>63</v>
      </c>
    </row>
    <row r="8" spans="2:36" ht="24.6" customHeight="1" thickBot="1" x14ac:dyDescent="0.3">
      <c r="B8" s="131" t="s">
        <v>29</v>
      </c>
      <c r="C8" s="193" t="s">
        <v>43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6"/>
      <c r="AI8" s="122" t="s">
        <v>57</v>
      </c>
      <c r="AJ8" s="122" t="s">
        <v>64</v>
      </c>
    </row>
    <row r="9" spans="2:36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115">
        <v>29</v>
      </c>
      <c r="AF9" s="51" t="s">
        <v>3</v>
      </c>
      <c r="AG9" s="150" t="s">
        <v>76</v>
      </c>
      <c r="AI9" s="122" t="s">
        <v>58</v>
      </c>
      <c r="AJ9" s="122" t="s">
        <v>65</v>
      </c>
    </row>
    <row r="10" spans="2:36" ht="17.45" customHeight="1" x14ac:dyDescent="0.25">
      <c r="B10" s="106" t="s">
        <v>53</v>
      </c>
      <c r="C10" s="28"/>
      <c r="D10" s="28"/>
      <c r="E10" s="28"/>
      <c r="F10" s="28"/>
      <c r="G10" s="28"/>
      <c r="H10" s="107"/>
      <c r="I10" s="107"/>
      <c r="J10" s="28"/>
      <c r="K10" s="28"/>
      <c r="L10" s="28"/>
      <c r="M10" s="28"/>
      <c r="N10" s="28"/>
      <c r="O10" s="107"/>
      <c r="P10" s="107"/>
      <c r="Q10" s="28"/>
      <c r="R10" s="28"/>
      <c r="S10" s="28"/>
      <c r="T10" s="28"/>
      <c r="U10" s="28"/>
      <c r="V10" s="107"/>
      <c r="W10" s="107"/>
      <c r="X10" s="28"/>
      <c r="Y10" s="28"/>
      <c r="Z10" s="28"/>
      <c r="AA10" s="28"/>
      <c r="AB10" s="28"/>
      <c r="AC10" s="107"/>
      <c r="AD10" s="107"/>
      <c r="AE10" s="118"/>
      <c r="AF10" s="29">
        <f>SUM(C10:AE10)</f>
        <v>0</v>
      </c>
      <c r="AG10" s="236" t="e">
        <f>AF10/$AF$13</f>
        <v>#DIV/0!</v>
      </c>
      <c r="AI10" s="68"/>
    </row>
    <row r="11" spans="2:36" ht="17.45" customHeight="1" x14ac:dyDescent="0.25">
      <c r="B11" s="106" t="s">
        <v>54</v>
      </c>
      <c r="C11" s="94"/>
      <c r="D11" s="94"/>
      <c r="E11" s="94"/>
      <c r="F11" s="94"/>
      <c r="G11" s="94"/>
      <c r="H11" s="107"/>
      <c r="I11" s="107"/>
      <c r="J11" s="94"/>
      <c r="K11" s="94"/>
      <c r="L11" s="94"/>
      <c r="M11" s="94"/>
      <c r="N11" s="94"/>
      <c r="O11" s="107"/>
      <c r="P11" s="107"/>
      <c r="Q11" s="94"/>
      <c r="R11" s="94"/>
      <c r="S11" s="94"/>
      <c r="T11" s="94"/>
      <c r="U11" s="94"/>
      <c r="V11" s="107"/>
      <c r="W11" s="107"/>
      <c r="X11" s="94"/>
      <c r="Y11" s="94"/>
      <c r="Z11" s="94"/>
      <c r="AA11" s="94"/>
      <c r="AB11" s="94"/>
      <c r="AC11" s="107"/>
      <c r="AD11" s="107"/>
      <c r="AE11" s="118"/>
      <c r="AF11" s="29">
        <f t="shared" ref="AF11:AF12" si="0">SUM(C11:AE11)</f>
        <v>0</v>
      </c>
      <c r="AG11" s="236" t="e">
        <f t="shared" ref="AG11:AG12" si="1">AF11/$AF$13</f>
        <v>#DIV/0!</v>
      </c>
      <c r="AI11" s="68"/>
    </row>
    <row r="12" spans="2:36" ht="17.45" customHeight="1" x14ac:dyDescent="0.25">
      <c r="B12" s="106" t="s">
        <v>59</v>
      </c>
      <c r="C12" s="28"/>
      <c r="D12" s="28"/>
      <c r="E12" s="28"/>
      <c r="F12" s="28"/>
      <c r="G12" s="28"/>
      <c r="H12" s="107"/>
      <c r="I12" s="107"/>
      <c r="J12" s="28"/>
      <c r="K12" s="28"/>
      <c r="L12" s="28"/>
      <c r="M12" s="28"/>
      <c r="N12" s="28"/>
      <c r="O12" s="107"/>
      <c r="P12" s="107"/>
      <c r="Q12" s="28"/>
      <c r="R12" s="28"/>
      <c r="S12" s="28"/>
      <c r="T12" s="28"/>
      <c r="U12" s="28"/>
      <c r="V12" s="107"/>
      <c r="W12" s="107"/>
      <c r="X12" s="28"/>
      <c r="Y12" s="28"/>
      <c r="Z12" s="28"/>
      <c r="AA12" s="28"/>
      <c r="AB12" s="28"/>
      <c r="AC12" s="107"/>
      <c r="AD12" s="107"/>
      <c r="AE12" s="118"/>
      <c r="AF12" s="29">
        <f t="shared" si="0"/>
        <v>0</v>
      </c>
      <c r="AG12" s="236" t="e">
        <f t="shared" si="1"/>
        <v>#DIV/0!</v>
      </c>
      <c r="AI12" s="68"/>
    </row>
    <row r="13" spans="2:36" ht="17.45" customHeight="1" x14ac:dyDescent="0.25">
      <c r="B13" s="13" t="s">
        <v>3</v>
      </c>
      <c r="C13" s="30">
        <f t="shared" ref="C13:AF13" si="2">SUM(C10:C12)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  <c r="M13" s="30">
        <f t="shared" si="2"/>
        <v>0</v>
      </c>
      <c r="N13" s="30">
        <f t="shared" si="2"/>
        <v>0</v>
      </c>
      <c r="O13" s="30">
        <f t="shared" si="2"/>
        <v>0</v>
      </c>
      <c r="P13" s="30">
        <f t="shared" si="2"/>
        <v>0</v>
      </c>
      <c r="Q13" s="30">
        <f t="shared" si="2"/>
        <v>0</v>
      </c>
      <c r="R13" s="30">
        <f t="shared" si="2"/>
        <v>0</v>
      </c>
      <c r="S13" s="30">
        <f t="shared" si="2"/>
        <v>0</v>
      </c>
      <c r="T13" s="30">
        <f t="shared" si="2"/>
        <v>0</v>
      </c>
      <c r="U13" s="30">
        <f t="shared" si="2"/>
        <v>0</v>
      </c>
      <c r="V13" s="30">
        <f t="shared" si="2"/>
        <v>0</v>
      </c>
      <c r="W13" s="30">
        <f t="shared" si="2"/>
        <v>0</v>
      </c>
      <c r="X13" s="30">
        <f t="shared" si="2"/>
        <v>0</v>
      </c>
      <c r="Y13" s="30">
        <f t="shared" si="2"/>
        <v>0</v>
      </c>
      <c r="Z13" s="30">
        <f t="shared" si="2"/>
        <v>0</v>
      </c>
      <c r="AA13" s="30">
        <f t="shared" si="2"/>
        <v>0</v>
      </c>
      <c r="AB13" s="30">
        <f t="shared" si="2"/>
        <v>0</v>
      </c>
      <c r="AC13" s="30">
        <f t="shared" si="2"/>
        <v>0</v>
      </c>
      <c r="AD13" s="30">
        <f t="shared" si="2"/>
        <v>0</v>
      </c>
      <c r="AE13" s="116"/>
      <c r="AF13" s="33">
        <f t="shared" si="2"/>
        <v>0</v>
      </c>
      <c r="AG13" s="236" t="e">
        <f>SUM(AG10:AG12)</f>
        <v>#DIV/0!</v>
      </c>
      <c r="AI13" s="68"/>
    </row>
    <row r="14" spans="2:36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8"/>
      <c r="AG14" s="151"/>
      <c r="AI14" s="68"/>
    </row>
    <row r="15" spans="2:36" ht="19.149999999999999" customHeight="1" x14ac:dyDescent="0.25">
      <c r="B15" s="16" t="s">
        <v>33</v>
      </c>
      <c r="C15" s="94"/>
      <c r="D15" s="94"/>
      <c r="E15" s="94"/>
      <c r="F15" s="94"/>
      <c r="G15" s="94"/>
      <c r="H15" s="107"/>
      <c r="I15" s="107"/>
      <c r="J15" s="94"/>
      <c r="K15" s="94"/>
      <c r="L15" s="94"/>
      <c r="M15" s="94"/>
      <c r="N15" s="94"/>
      <c r="O15" s="107"/>
      <c r="P15" s="107"/>
      <c r="Q15" s="94"/>
      <c r="R15" s="94"/>
      <c r="S15" s="94"/>
      <c r="T15" s="94"/>
      <c r="U15" s="94"/>
      <c r="V15" s="107"/>
      <c r="W15" s="107"/>
      <c r="X15" s="94"/>
      <c r="Y15" s="94"/>
      <c r="Z15" s="79"/>
      <c r="AA15" s="79"/>
      <c r="AB15" s="79"/>
      <c r="AC15" s="107"/>
      <c r="AD15" s="107"/>
      <c r="AE15" s="118"/>
      <c r="AF15" s="29">
        <f>SUM(C15:AE15)</f>
        <v>0</v>
      </c>
      <c r="AG15" s="151"/>
      <c r="AI15" s="68"/>
    </row>
    <row r="16" spans="2:36" ht="19.149999999999999" customHeight="1" x14ac:dyDescent="0.25">
      <c r="B16" s="16" t="s">
        <v>4</v>
      </c>
      <c r="C16" s="28"/>
      <c r="D16" s="28"/>
      <c r="E16" s="28"/>
      <c r="F16" s="28"/>
      <c r="G16" s="28"/>
      <c r="H16" s="107"/>
      <c r="I16" s="107"/>
      <c r="J16" s="28"/>
      <c r="K16" s="28"/>
      <c r="L16" s="28"/>
      <c r="M16" s="28"/>
      <c r="N16" s="28"/>
      <c r="O16" s="107"/>
      <c r="P16" s="107"/>
      <c r="Q16" s="28"/>
      <c r="R16" s="28"/>
      <c r="S16" s="28"/>
      <c r="T16" s="28"/>
      <c r="U16" s="28"/>
      <c r="V16" s="107"/>
      <c r="W16" s="107"/>
      <c r="X16" s="28"/>
      <c r="Y16" s="28"/>
      <c r="Z16" s="28"/>
      <c r="AA16" s="28"/>
      <c r="AB16" s="28"/>
      <c r="AC16" s="107"/>
      <c r="AD16" s="107"/>
      <c r="AE16" s="118"/>
      <c r="AF16" s="29">
        <f t="shared" ref="AF16:AF19" si="3">SUM(C16:AE16)</f>
        <v>0</v>
      </c>
      <c r="AG16" s="151"/>
      <c r="AI16" s="68"/>
    </row>
    <row r="17" spans="2:35" ht="19.149999999999999" customHeight="1" x14ac:dyDescent="0.25">
      <c r="B17" s="18" t="s">
        <v>67</v>
      </c>
      <c r="C17" s="28"/>
      <c r="D17" s="28"/>
      <c r="E17" s="28"/>
      <c r="F17" s="28"/>
      <c r="G17" s="28"/>
      <c r="H17" s="107"/>
      <c r="I17" s="107"/>
      <c r="J17" s="28"/>
      <c r="K17" s="28"/>
      <c r="L17" s="28"/>
      <c r="M17" s="28"/>
      <c r="N17" s="28"/>
      <c r="O17" s="107"/>
      <c r="P17" s="107"/>
      <c r="Q17" s="28"/>
      <c r="R17" s="28"/>
      <c r="S17" s="28"/>
      <c r="T17" s="28"/>
      <c r="U17" s="28"/>
      <c r="V17" s="107"/>
      <c r="W17" s="107"/>
      <c r="X17" s="28"/>
      <c r="Y17" s="28"/>
      <c r="Z17" s="28"/>
      <c r="AA17" s="28"/>
      <c r="AB17" s="28"/>
      <c r="AC17" s="107"/>
      <c r="AD17" s="107"/>
      <c r="AE17" s="118"/>
      <c r="AF17" s="29">
        <f t="shared" si="3"/>
        <v>0</v>
      </c>
      <c r="AG17" s="151"/>
      <c r="AI17" s="68"/>
    </row>
    <row r="18" spans="2:35" ht="19.149999999999999" customHeight="1" x14ac:dyDescent="0.25">
      <c r="B18" s="18" t="s">
        <v>5</v>
      </c>
      <c r="C18" s="28"/>
      <c r="D18" s="28"/>
      <c r="E18" s="28"/>
      <c r="F18" s="28"/>
      <c r="G18" s="28"/>
      <c r="H18" s="107"/>
      <c r="I18" s="107"/>
      <c r="J18" s="28"/>
      <c r="K18" s="28"/>
      <c r="L18" s="28"/>
      <c r="M18" s="28"/>
      <c r="N18" s="28"/>
      <c r="O18" s="107"/>
      <c r="P18" s="107"/>
      <c r="Q18" s="28"/>
      <c r="R18" s="28"/>
      <c r="S18" s="28"/>
      <c r="T18" s="28"/>
      <c r="U18" s="28"/>
      <c r="V18" s="107"/>
      <c r="W18" s="107"/>
      <c r="X18" s="28"/>
      <c r="Y18" s="28"/>
      <c r="Z18" s="28"/>
      <c r="AA18" s="28"/>
      <c r="AB18" s="28"/>
      <c r="AC18" s="107"/>
      <c r="AD18" s="107"/>
      <c r="AE18" s="118"/>
      <c r="AF18" s="29">
        <f t="shared" si="3"/>
        <v>0</v>
      </c>
      <c r="AG18" s="151"/>
      <c r="AI18" s="68"/>
    </row>
    <row r="19" spans="2:35" ht="19.149999999999999" customHeight="1" x14ac:dyDescent="0.25">
      <c r="B19" s="18" t="s">
        <v>34</v>
      </c>
      <c r="C19" s="28"/>
      <c r="D19" s="28"/>
      <c r="E19" s="28"/>
      <c r="F19" s="28"/>
      <c r="G19" s="28"/>
      <c r="H19" s="107"/>
      <c r="I19" s="107"/>
      <c r="J19" s="28"/>
      <c r="K19" s="28"/>
      <c r="L19" s="28"/>
      <c r="M19" s="28"/>
      <c r="N19" s="28"/>
      <c r="O19" s="107"/>
      <c r="P19" s="107"/>
      <c r="Q19" s="28"/>
      <c r="R19" s="28"/>
      <c r="S19" s="28"/>
      <c r="T19" s="28"/>
      <c r="U19" s="28"/>
      <c r="V19" s="107"/>
      <c r="W19" s="107"/>
      <c r="X19" s="28"/>
      <c r="Y19" s="28"/>
      <c r="Z19" s="28"/>
      <c r="AA19" s="28"/>
      <c r="AB19" s="28"/>
      <c r="AC19" s="107"/>
      <c r="AD19" s="107"/>
      <c r="AE19" s="118"/>
      <c r="AF19" s="29">
        <f t="shared" si="3"/>
        <v>0</v>
      </c>
      <c r="AG19" s="151"/>
      <c r="AI19" s="68"/>
    </row>
    <row r="20" spans="2:35" ht="22.15" customHeight="1" x14ac:dyDescent="0.25">
      <c r="B20" s="19" t="s">
        <v>3</v>
      </c>
      <c r="C20" s="30">
        <f t="shared" ref="C20:AF20" si="4">SUM(C15:C19)</f>
        <v>0</v>
      </c>
      <c r="D20" s="30">
        <f t="shared" si="4"/>
        <v>0</v>
      </c>
      <c r="E20" s="30">
        <f t="shared" si="4"/>
        <v>0</v>
      </c>
      <c r="F20" s="30">
        <f t="shared" si="4"/>
        <v>0</v>
      </c>
      <c r="G20" s="30">
        <f t="shared" si="4"/>
        <v>0</v>
      </c>
      <c r="H20" s="30">
        <f t="shared" si="4"/>
        <v>0</v>
      </c>
      <c r="I20" s="30">
        <f t="shared" si="4"/>
        <v>0</v>
      </c>
      <c r="J20" s="30">
        <f t="shared" si="4"/>
        <v>0</v>
      </c>
      <c r="K20" s="30">
        <f t="shared" si="4"/>
        <v>0</v>
      </c>
      <c r="L20" s="30">
        <f t="shared" si="4"/>
        <v>0</v>
      </c>
      <c r="M20" s="30">
        <f t="shared" si="4"/>
        <v>0</v>
      </c>
      <c r="N20" s="30">
        <f t="shared" si="4"/>
        <v>0</v>
      </c>
      <c r="O20" s="30">
        <f t="shared" si="4"/>
        <v>0</v>
      </c>
      <c r="P20" s="30">
        <f t="shared" si="4"/>
        <v>0</v>
      </c>
      <c r="Q20" s="30">
        <f t="shared" si="4"/>
        <v>0</v>
      </c>
      <c r="R20" s="30">
        <f t="shared" si="4"/>
        <v>0</v>
      </c>
      <c r="S20" s="30">
        <f t="shared" si="4"/>
        <v>0</v>
      </c>
      <c r="T20" s="30">
        <f t="shared" si="4"/>
        <v>0</v>
      </c>
      <c r="U20" s="30">
        <f t="shared" si="4"/>
        <v>0</v>
      </c>
      <c r="V20" s="30">
        <f t="shared" si="4"/>
        <v>0</v>
      </c>
      <c r="W20" s="30">
        <f t="shared" si="4"/>
        <v>0</v>
      </c>
      <c r="X20" s="30">
        <f t="shared" si="4"/>
        <v>0</v>
      </c>
      <c r="Y20" s="30">
        <f t="shared" si="4"/>
        <v>0</v>
      </c>
      <c r="Z20" s="30">
        <f t="shared" si="4"/>
        <v>0</v>
      </c>
      <c r="AA20" s="30">
        <f t="shared" si="4"/>
        <v>0</v>
      </c>
      <c r="AB20" s="30">
        <f t="shared" si="4"/>
        <v>0</v>
      </c>
      <c r="AC20" s="30">
        <f t="shared" si="4"/>
        <v>0</v>
      </c>
      <c r="AD20" s="30">
        <f t="shared" si="4"/>
        <v>0</v>
      </c>
      <c r="AE20" s="116"/>
      <c r="AF20" s="33">
        <f t="shared" si="4"/>
        <v>0</v>
      </c>
      <c r="AG20" s="151"/>
      <c r="AI20" s="68"/>
    </row>
    <row r="21" spans="2:35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  <c r="AG21" s="151"/>
      <c r="AI21" s="68"/>
    </row>
    <row r="22" spans="2:35" ht="19.899999999999999" customHeight="1" x14ac:dyDescent="0.25">
      <c r="B22" s="19" t="s">
        <v>6</v>
      </c>
      <c r="C22" s="30">
        <f t="shared" ref="C22:AF22" si="5">C13</f>
        <v>0</v>
      </c>
      <c r="D22" s="30">
        <f t="shared" si="5"/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5"/>
        <v>0</v>
      </c>
      <c r="O22" s="30">
        <f t="shared" si="5"/>
        <v>0</v>
      </c>
      <c r="P22" s="30">
        <f t="shared" si="5"/>
        <v>0</v>
      </c>
      <c r="Q22" s="30">
        <f t="shared" si="5"/>
        <v>0</v>
      </c>
      <c r="R22" s="30">
        <f t="shared" si="5"/>
        <v>0</v>
      </c>
      <c r="S22" s="30">
        <f t="shared" si="5"/>
        <v>0</v>
      </c>
      <c r="T22" s="30">
        <f t="shared" si="5"/>
        <v>0</v>
      </c>
      <c r="U22" s="30">
        <f t="shared" si="5"/>
        <v>0</v>
      </c>
      <c r="V22" s="30">
        <f t="shared" si="5"/>
        <v>0</v>
      </c>
      <c r="W22" s="30">
        <f t="shared" si="5"/>
        <v>0</v>
      </c>
      <c r="X22" s="30">
        <f t="shared" si="5"/>
        <v>0</v>
      </c>
      <c r="Y22" s="30">
        <f t="shared" si="5"/>
        <v>0</v>
      </c>
      <c r="Z22" s="30">
        <f t="shared" si="5"/>
        <v>0</v>
      </c>
      <c r="AA22" s="30">
        <f t="shared" si="5"/>
        <v>0</v>
      </c>
      <c r="AB22" s="30">
        <f t="shared" si="5"/>
        <v>0</v>
      </c>
      <c r="AC22" s="30">
        <f t="shared" si="5"/>
        <v>0</v>
      </c>
      <c r="AD22" s="30">
        <f t="shared" si="5"/>
        <v>0</v>
      </c>
      <c r="AE22" s="116"/>
      <c r="AF22" s="33">
        <f t="shared" si="5"/>
        <v>0</v>
      </c>
      <c r="AG22" s="151"/>
      <c r="AI22" s="68"/>
    </row>
    <row r="23" spans="2:35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  <c r="AG23" s="151"/>
      <c r="AI23" s="68"/>
    </row>
    <row r="24" spans="2:35" ht="24" customHeight="1" thickBot="1" x14ac:dyDescent="0.3">
      <c r="B24" s="19" t="s">
        <v>7</v>
      </c>
      <c r="C24" s="34">
        <f>C22+C20</f>
        <v>0</v>
      </c>
      <c r="D24" s="34">
        <f t="shared" ref="D24:AD24" si="6">D22+D20</f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  <c r="L24" s="34">
        <f t="shared" si="6"/>
        <v>0</v>
      </c>
      <c r="M24" s="34">
        <f t="shared" si="6"/>
        <v>0</v>
      </c>
      <c r="N24" s="34">
        <f t="shared" si="6"/>
        <v>0</v>
      </c>
      <c r="O24" s="34">
        <f t="shared" si="6"/>
        <v>0</v>
      </c>
      <c r="P24" s="34">
        <f t="shared" si="6"/>
        <v>0</v>
      </c>
      <c r="Q24" s="34">
        <f t="shared" si="6"/>
        <v>0</v>
      </c>
      <c r="R24" s="34">
        <f t="shared" si="6"/>
        <v>0</v>
      </c>
      <c r="S24" s="34">
        <f t="shared" si="6"/>
        <v>0</v>
      </c>
      <c r="T24" s="34">
        <f t="shared" si="6"/>
        <v>0</v>
      </c>
      <c r="U24" s="34">
        <f t="shared" si="6"/>
        <v>0</v>
      </c>
      <c r="V24" s="34">
        <f t="shared" si="6"/>
        <v>0</v>
      </c>
      <c r="W24" s="34">
        <f t="shared" si="6"/>
        <v>0</v>
      </c>
      <c r="X24" s="34">
        <f t="shared" si="6"/>
        <v>0</v>
      </c>
      <c r="Y24" s="34">
        <f t="shared" si="6"/>
        <v>0</v>
      </c>
      <c r="Z24" s="34">
        <f t="shared" si="6"/>
        <v>0</v>
      </c>
      <c r="AA24" s="34">
        <f t="shared" si="6"/>
        <v>0</v>
      </c>
      <c r="AB24" s="34">
        <f t="shared" si="6"/>
        <v>0</v>
      </c>
      <c r="AC24" s="34">
        <f t="shared" si="6"/>
        <v>0</v>
      </c>
      <c r="AD24" s="34">
        <f t="shared" si="6"/>
        <v>0</v>
      </c>
      <c r="AE24" s="117"/>
      <c r="AF24" s="35">
        <f>AF22+AF20</f>
        <v>0</v>
      </c>
      <c r="AG24" s="152"/>
      <c r="AI24" s="68"/>
    </row>
    <row r="25" spans="2:35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20"/>
      <c r="AI25" s="68"/>
    </row>
    <row r="26" spans="2:35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20"/>
      <c r="AI26" s="68"/>
    </row>
    <row r="27" spans="2:35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03"/>
      <c r="AI27" s="68"/>
    </row>
    <row r="28" spans="2:35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24"/>
      <c r="AI28" s="68"/>
    </row>
    <row r="29" spans="2:35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I29" s="68"/>
    </row>
    <row r="30" spans="2:35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I30" s="68"/>
    </row>
    <row r="31" spans="2:35" ht="15" x14ac:dyDescent="0.25">
      <c r="B31" s="57" t="s">
        <v>33</v>
      </c>
      <c r="C31" s="104"/>
      <c r="D31" s="204">
        <f>AF15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I31" s="68"/>
    </row>
    <row r="32" spans="2:35" ht="14.45" customHeight="1" x14ac:dyDescent="0.25">
      <c r="B32" s="57" t="s">
        <v>4</v>
      </c>
      <c r="C32" s="104"/>
      <c r="D32" s="204">
        <f t="shared" ref="D32:D35" si="7">AF16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I32" s="68"/>
    </row>
    <row r="33" spans="2:35" ht="14.45" customHeight="1" x14ac:dyDescent="0.25">
      <c r="B33" s="57" t="s">
        <v>52</v>
      </c>
      <c r="C33" s="59"/>
      <c r="D33" s="204">
        <f t="shared" si="7"/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I33" s="68"/>
    </row>
    <row r="34" spans="2:35" ht="14.45" customHeight="1" x14ac:dyDescent="0.25">
      <c r="B34" s="57" t="s">
        <v>5</v>
      </c>
      <c r="C34" s="59"/>
      <c r="D34" s="204">
        <f t="shared" si="7"/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I34" s="68"/>
    </row>
    <row r="35" spans="2:35" ht="14.45" customHeight="1" x14ac:dyDescent="0.25">
      <c r="B35" s="57" t="s">
        <v>34</v>
      </c>
      <c r="C35" s="59"/>
      <c r="D35" s="204">
        <f t="shared" si="7"/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I35" s="68"/>
    </row>
    <row r="36" spans="2:35" ht="15" x14ac:dyDescent="0.25">
      <c r="B36" s="57" t="s">
        <v>38</v>
      </c>
      <c r="C36" s="59"/>
      <c r="D36" s="204">
        <f>AF22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I36" s="68"/>
    </row>
    <row r="37" spans="2:35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D37-Summary!D26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</row>
    <row r="38" spans="2:35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</row>
  </sheetData>
  <mergeCells count="20">
    <mergeCell ref="D33:E33"/>
    <mergeCell ref="D34:E34"/>
    <mergeCell ref="D35:E35"/>
    <mergeCell ref="D37:E37"/>
    <mergeCell ref="C28:F28"/>
    <mergeCell ref="D36:E36"/>
    <mergeCell ref="F36:G36"/>
    <mergeCell ref="F37:G37"/>
    <mergeCell ref="L28:N28"/>
    <mergeCell ref="D30:E30"/>
    <mergeCell ref="D31:E31"/>
    <mergeCell ref="D32:E32"/>
    <mergeCell ref="C7:AF7"/>
    <mergeCell ref="C8:AF8"/>
    <mergeCell ref="L27:AF27"/>
    <mergeCell ref="C6:AF6"/>
    <mergeCell ref="C3:AF3"/>
    <mergeCell ref="C4:AF4"/>
    <mergeCell ref="C5:AF5"/>
    <mergeCell ref="B2:AF2"/>
  </mergeCells>
  <dataValidations count="5">
    <dataValidation type="list" allowBlank="1" showInputMessage="1" showErrorMessage="1" sqref="C6:O6">
      <formula1>"Full-time,Part-time"</formula1>
    </dataValidation>
    <dataValidation type="list" allowBlank="1" showInputMessage="1" showErrorMessage="1" sqref="C8:AF8">
      <formula1>"January,February,March,April,May,June,July,August,September,October,November,December"</formula1>
    </dataValidation>
    <dataValidation type="list" allowBlank="1" showInputMessage="1" showErrorMessage="1" sqref="C3:AF3">
      <formula1>$AI$6:$AI$37</formula1>
    </dataValidation>
    <dataValidation type="list" allowBlank="1" showInputMessage="1" showErrorMessage="1" sqref="C4:AF4">
      <formula1>$AJ$6:$AJ$32</formula1>
    </dataValidation>
    <dataValidation type="list" allowBlank="1" showInputMessage="1" showErrorMessage="1" sqref="C7:AF7">
      <formula1>"2015,2016,2017,2018,2019"</formula1>
    </dataValidation>
  </dataValidations>
  <pageMargins left="0.7" right="0.7" top="0.75" bottom="0.75" header="0.3" footer="0.3"/>
  <pageSetup paperSize="9" scale="6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38"/>
  <sheetViews>
    <sheetView topLeftCell="N1" zoomScale="90" zoomScaleNormal="90" workbookViewId="0">
      <selection activeCell="X10" sqref="X10:X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3" width="4.28515625" style="2" customWidth="1"/>
    <col min="34" max="34" width="5.85546875" style="2" customWidth="1"/>
    <col min="35" max="35" width="14.5703125" style="2" customWidth="1"/>
    <col min="36" max="36" width="8.85546875" style="2"/>
    <col min="37" max="37" width="34.5703125" style="2" customWidth="1"/>
    <col min="38" max="38" width="20" style="2" customWidth="1"/>
    <col min="39" max="16384" width="8.85546875" style="2"/>
  </cols>
  <sheetData>
    <row r="1" spans="2:38" ht="13.5" thickBot="1" x14ac:dyDescent="0.3"/>
    <row r="2" spans="2:38" ht="27.6" customHeight="1" thickBot="1" x14ac:dyDescent="0.3">
      <c r="B2" s="221" t="s">
        <v>69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3"/>
      <c r="AK2" s="113"/>
      <c r="AL2" s="2" t="s">
        <v>33</v>
      </c>
    </row>
    <row r="3" spans="2:38" ht="24.6" customHeight="1" x14ac:dyDescent="0.25">
      <c r="B3" s="132" t="s">
        <v>30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3"/>
      <c r="AK3" s="114"/>
      <c r="AL3" s="2" t="s">
        <v>66</v>
      </c>
    </row>
    <row r="4" spans="2:38" ht="24.6" customHeight="1" x14ac:dyDescent="0.25">
      <c r="B4" s="128" t="s">
        <v>26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92"/>
    </row>
    <row r="5" spans="2:38" ht="24.6" customHeight="1" x14ac:dyDescent="0.25">
      <c r="B5" s="129" t="s">
        <v>70</v>
      </c>
      <c r="C5" s="224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8"/>
      <c r="AK5" s="124" t="s">
        <v>61</v>
      </c>
      <c r="AL5" s="125" t="s">
        <v>62</v>
      </c>
    </row>
    <row r="6" spans="2:38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1"/>
      <c r="AK6" s="122" t="s">
        <v>55</v>
      </c>
      <c r="AL6" s="122" t="s">
        <v>60</v>
      </c>
    </row>
    <row r="7" spans="2:38" s="67" customFormat="1" ht="25.5" customHeight="1" x14ac:dyDescent="0.25">
      <c r="B7" s="130" t="s">
        <v>0</v>
      </c>
      <c r="C7" s="189"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K7" s="122" t="s">
        <v>56</v>
      </c>
      <c r="AL7" s="122" t="s">
        <v>63</v>
      </c>
    </row>
    <row r="8" spans="2:38" ht="24.6" customHeight="1" thickBot="1" x14ac:dyDescent="0.3">
      <c r="B8" s="131" t="s">
        <v>29</v>
      </c>
      <c r="C8" s="193" t="s">
        <v>44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  <c r="AK8" s="122" t="s">
        <v>57</v>
      </c>
      <c r="AL8" s="122" t="s">
        <v>64</v>
      </c>
    </row>
    <row r="9" spans="2:38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0">
        <v>31</v>
      </c>
      <c r="AH9" s="51" t="s">
        <v>3</v>
      </c>
      <c r="AI9" s="150" t="s">
        <v>76</v>
      </c>
      <c r="AJ9" s="147"/>
      <c r="AK9" s="122" t="s">
        <v>58</v>
      </c>
      <c r="AL9" s="122" t="s">
        <v>65</v>
      </c>
    </row>
    <row r="10" spans="2:38" ht="17.45" customHeight="1" x14ac:dyDescent="0.25">
      <c r="B10" s="106" t="s">
        <v>53</v>
      </c>
      <c r="C10" s="28"/>
      <c r="D10" s="28"/>
      <c r="E10" s="28"/>
      <c r="F10" s="28"/>
      <c r="G10" s="107"/>
      <c r="H10" s="107"/>
      <c r="I10" s="28"/>
      <c r="J10" s="28"/>
      <c r="K10" s="28"/>
      <c r="L10" s="28"/>
      <c r="M10" s="28"/>
      <c r="N10" s="107"/>
      <c r="O10" s="107"/>
      <c r="P10" s="28"/>
      <c r="Q10" s="28"/>
      <c r="R10" s="28"/>
      <c r="S10" s="28"/>
      <c r="T10" s="28"/>
      <c r="U10" s="107"/>
      <c r="V10" s="107"/>
      <c r="W10" s="108"/>
      <c r="X10" s="28"/>
      <c r="Y10" s="28"/>
      <c r="Z10" s="28"/>
      <c r="AA10" s="108"/>
      <c r="AB10" s="107"/>
      <c r="AC10" s="107"/>
      <c r="AD10" s="108"/>
      <c r="AE10" s="28"/>
      <c r="AF10" s="28"/>
      <c r="AG10" s="28"/>
      <c r="AH10" s="29">
        <f>SUM(C10:AG10)</f>
        <v>0</v>
      </c>
      <c r="AI10" s="236" t="e">
        <f>AH10/$AH$13</f>
        <v>#DIV/0!</v>
      </c>
      <c r="AK10" s="68"/>
    </row>
    <row r="11" spans="2:38" ht="17.45" customHeight="1" x14ac:dyDescent="0.25">
      <c r="B11" s="106" t="s">
        <v>54</v>
      </c>
      <c r="C11" s="94"/>
      <c r="D11" s="94"/>
      <c r="E11" s="94"/>
      <c r="F11" s="94"/>
      <c r="G11" s="107"/>
      <c r="H11" s="107"/>
      <c r="I11" s="94"/>
      <c r="J11" s="94"/>
      <c r="K11" s="94"/>
      <c r="L11" s="94"/>
      <c r="M11" s="94"/>
      <c r="N11" s="107"/>
      <c r="O11" s="107"/>
      <c r="P11" s="94"/>
      <c r="Q11" s="94"/>
      <c r="R11" s="94"/>
      <c r="S11" s="94"/>
      <c r="T11" s="94"/>
      <c r="U11" s="107"/>
      <c r="V11" s="107"/>
      <c r="W11" s="108"/>
      <c r="X11" s="94"/>
      <c r="Y11" s="94"/>
      <c r="Z11" s="94"/>
      <c r="AA11" s="108"/>
      <c r="AB11" s="107"/>
      <c r="AC11" s="107"/>
      <c r="AD11" s="108"/>
      <c r="AE11" s="94"/>
      <c r="AF11" s="94"/>
      <c r="AG11" s="94"/>
      <c r="AH11" s="29">
        <f>SUM(C11:AG11)</f>
        <v>0</v>
      </c>
      <c r="AI11" s="236" t="e">
        <f t="shared" ref="AI11:AI12" si="0">AH11/$AH$13</f>
        <v>#DIV/0!</v>
      </c>
      <c r="AK11" s="68"/>
    </row>
    <row r="12" spans="2:38" ht="17.45" customHeight="1" x14ac:dyDescent="0.25">
      <c r="B12" s="106" t="s">
        <v>59</v>
      </c>
      <c r="C12" s="28"/>
      <c r="D12" s="28"/>
      <c r="E12" s="28"/>
      <c r="F12" s="28"/>
      <c r="G12" s="107"/>
      <c r="H12" s="107"/>
      <c r="I12" s="28"/>
      <c r="J12" s="28"/>
      <c r="K12" s="28"/>
      <c r="L12" s="28"/>
      <c r="M12" s="28"/>
      <c r="N12" s="107"/>
      <c r="O12" s="107"/>
      <c r="P12" s="28"/>
      <c r="Q12" s="28"/>
      <c r="R12" s="28"/>
      <c r="S12" s="28"/>
      <c r="T12" s="28"/>
      <c r="U12" s="107"/>
      <c r="V12" s="107"/>
      <c r="W12" s="108"/>
      <c r="X12" s="28"/>
      <c r="Y12" s="28"/>
      <c r="Z12" s="28"/>
      <c r="AA12" s="108"/>
      <c r="AB12" s="107"/>
      <c r="AC12" s="107"/>
      <c r="AD12" s="108"/>
      <c r="AE12" s="28"/>
      <c r="AF12" s="28"/>
      <c r="AG12" s="28"/>
      <c r="AH12" s="29">
        <f>SUM(C12:AG12)</f>
        <v>0</v>
      </c>
      <c r="AI12" s="236" t="e">
        <f t="shared" si="0"/>
        <v>#DIV/0!</v>
      </c>
      <c r="AK12" s="68"/>
    </row>
    <row r="13" spans="2:38" ht="17.45" customHeight="1" x14ac:dyDescent="0.25">
      <c r="B13" s="13" t="s">
        <v>3</v>
      </c>
      <c r="C13" s="30">
        <f t="shared" ref="C13:AH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0">
        <f t="shared" si="1"/>
        <v>0</v>
      </c>
      <c r="AH13" s="33">
        <f t="shared" si="1"/>
        <v>0</v>
      </c>
      <c r="AI13" s="236" t="e">
        <f>SUM(AI10:AI12)</f>
        <v>#DIV/0!</v>
      </c>
      <c r="AK13" s="68"/>
    </row>
    <row r="14" spans="2:38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151"/>
      <c r="AK14" s="68"/>
    </row>
    <row r="15" spans="2:38" ht="19.149999999999999" customHeight="1" x14ac:dyDescent="0.25">
      <c r="B15" s="16" t="s">
        <v>33</v>
      </c>
      <c r="C15" s="94"/>
      <c r="D15" s="94"/>
      <c r="E15" s="94"/>
      <c r="F15" s="94"/>
      <c r="G15" s="107"/>
      <c r="H15" s="107"/>
      <c r="I15" s="94"/>
      <c r="J15" s="94"/>
      <c r="K15" s="94"/>
      <c r="L15" s="94"/>
      <c r="M15" s="94"/>
      <c r="N15" s="107"/>
      <c r="O15" s="107"/>
      <c r="P15" s="94"/>
      <c r="Q15" s="94"/>
      <c r="R15" s="94"/>
      <c r="S15" s="94"/>
      <c r="T15" s="94"/>
      <c r="U15" s="107"/>
      <c r="V15" s="107"/>
      <c r="W15" s="108"/>
      <c r="X15" s="94"/>
      <c r="Y15" s="94"/>
      <c r="Z15" s="80"/>
      <c r="AA15" s="108"/>
      <c r="AB15" s="107"/>
      <c r="AC15" s="107"/>
      <c r="AD15" s="108"/>
      <c r="AE15" s="94"/>
      <c r="AF15" s="94"/>
      <c r="AG15" s="80"/>
      <c r="AH15" s="29">
        <f t="shared" ref="AH15:AH19" si="2">SUM(C15:AG15)</f>
        <v>0</v>
      </c>
      <c r="AI15" s="151"/>
      <c r="AK15" s="68"/>
    </row>
    <row r="16" spans="2:38" ht="19.149999999999999" customHeight="1" x14ac:dyDescent="0.25">
      <c r="B16" s="16" t="s">
        <v>4</v>
      </c>
      <c r="C16" s="28"/>
      <c r="D16" s="28"/>
      <c r="E16" s="28"/>
      <c r="F16" s="28"/>
      <c r="G16" s="107"/>
      <c r="H16" s="107"/>
      <c r="I16" s="28"/>
      <c r="J16" s="28"/>
      <c r="K16" s="28"/>
      <c r="L16" s="28"/>
      <c r="M16" s="28"/>
      <c r="N16" s="107"/>
      <c r="O16" s="107"/>
      <c r="P16" s="28"/>
      <c r="Q16" s="28"/>
      <c r="R16" s="28"/>
      <c r="S16" s="28"/>
      <c r="T16" s="28"/>
      <c r="U16" s="107"/>
      <c r="V16" s="107"/>
      <c r="W16" s="108"/>
      <c r="X16" s="28"/>
      <c r="Y16" s="28"/>
      <c r="Z16" s="28"/>
      <c r="AA16" s="108"/>
      <c r="AB16" s="107"/>
      <c r="AC16" s="107"/>
      <c r="AD16" s="108"/>
      <c r="AE16" s="28"/>
      <c r="AF16" s="28"/>
      <c r="AG16" s="28"/>
      <c r="AH16" s="29">
        <f t="shared" si="2"/>
        <v>0</v>
      </c>
      <c r="AI16" s="151"/>
      <c r="AK16" s="68"/>
    </row>
    <row r="17" spans="2:37" ht="19.149999999999999" customHeight="1" x14ac:dyDescent="0.25">
      <c r="B17" s="18" t="s">
        <v>67</v>
      </c>
      <c r="C17" s="28"/>
      <c r="D17" s="28"/>
      <c r="E17" s="28"/>
      <c r="F17" s="28"/>
      <c r="G17" s="107"/>
      <c r="H17" s="107"/>
      <c r="I17" s="28"/>
      <c r="J17" s="28"/>
      <c r="K17" s="28"/>
      <c r="L17" s="28"/>
      <c r="M17" s="28"/>
      <c r="N17" s="107"/>
      <c r="O17" s="107"/>
      <c r="P17" s="28"/>
      <c r="Q17" s="28"/>
      <c r="R17" s="28"/>
      <c r="S17" s="28"/>
      <c r="T17" s="28"/>
      <c r="U17" s="107"/>
      <c r="V17" s="107"/>
      <c r="W17" s="108"/>
      <c r="X17" s="28"/>
      <c r="Y17" s="28"/>
      <c r="Z17" s="28"/>
      <c r="AA17" s="108"/>
      <c r="AB17" s="107"/>
      <c r="AC17" s="107"/>
      <c r="AD17" s="108"/>
      <c r="AE17" s="94"/>
      <c r="AF17" s="28"/>
      <c r="AG17" s="28"/>
      <c r="AH17" s="29">
        <f t="shared" si="2"/>
        <v>0</v>
      </c>
      <c r="AI17" s="151"/>
      <c r="AK17" s="68"/>
    </row>
    <row r="18" spans="2:37" ht="19.149999999999999" customHeight="1" x14ac:dyDescent="0.25">
      <c r="B18" s="18" t="s">
        <v>5</v>
      </c>
      <c r="C18" s="28"/>
      <c r="D18" s="28"/>
      <c r="E18" s="28"/>
      <c r="F18" s="28"/>
      <c r="G18" s="107"/>
      <c r="H18" s="107"/>
      <c r="I18" s="28"/>
      <c r="J18" s="28"/>
      <c r="K18" s="28"/>
      <c r="L18" s="28"/>
      <c r="M18" s="28"/>
      <c r="N18" s="107"/>
      <c r="O18" s="107"/>
      <c r="P18" s="28"/>
      <c r="Q18" s="28"/>
      <c r="R18" s="28"/>
      <c r="S18" s="28"/>
      <c r="T18" s="28"/>
      <c r="U18" s="107"/>
      <c r="V18" s="107"/>
      <c r="W18" s="108"/>
      <c r="X18" s="28"/>
      <c r="Y18" s="28"/>
      <c r="Z18" s="28"/>
      <c r="AA18" s="108"/>
      <c r="AB18" s="107"/>
      <c r="AC18" s="107"/>
      <c r="AD18" s="108"/>
      <c r="AE18" s="28"/>
      <c r="AF18" s="28"/>
      <c r="AG18" s="28"/>
      <c r="AH18" s="29">
        <f t="shared" si="2"/>
        <v>0</v>
      </c>
      <c r="AI18" s="151"/>
      <c r="AK18" s="68"/>
    </row>
    <row r="19" spans="2:37" ht="19.149999999999999" customHeight="1" x14ac:dyDescent="0.25">
      <c r="B19" s="18" t="s">
        <v>34</v>
      </c>
      <c r="C19" s="28"/>
      <c r="D19" s="28"/>
      <c r="E19" s="28"/>
      <c r="F19" s="28"/>
      <c r="G19" s="107"/>
      <c r="H19" s="107"/>
      <c r="I19" s="28"/>
      <c r="J19" s="28"/>
      <c r="K19" s="28"/>
      <c r="L19" s="28"/>
      <c r="M19" s="28"/>
      <c r="N19" s="107"/>
      <c r="O19" s="107"/>
      <c r="P19" s="28"/>
      <c r="Q19" s="28"/>
      <c r="R19" s="28"/>
      <c r="S19" s="28"/>
      <c r="T19" s="28"/>
      <c r="U19" s="107"/>
      <c r="V19" s="107"/>
      <c r="W19" s="108"/>
      <c r="X19" s="28"/>
      <c r="Y19" s="28"/>
      <c r="Z19" s="28"/>
      <c r="AA19" s="108"/>
      <c r="AB19" s="107"/>
      <c r="AC19" s="107"/>
      <c r="AD19" s="108"/>
      <c r="AE19" s="28"/>
      <c r="AF19" s="28"/>
      <c r="AG19" s="28"/>
      <c r="AH19" s="29">
        <f t="shared" si="2"/>
        <v>0</v>
      </c>
      <c r="AI19" s="151"/>
      <c r="AK19" s="68"/>
    </row>
    <row r="20" spans="2:37" ht="22.15" customHeight="1" x14ac:dyDescent="0.25">
      <c r="B20" s="19" t="s">
        <v>3</v>
      </c>
      <c r="C20" s="30">
        <f t="shared" ref="C20:AH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0">
        <f t="shared" si="3"/>
        <v>0</v>
      </c>
      <c r="AH20" s="33">
        <f t="shared" si="3"/>
        <v>0</v>
      </c>
      <c r="AI20" s="151"/>
      <c r="AK20" s="68"/>
    </row>
    <row r="21" spans="2:37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151"/>
      <c r="AK21" s="68"/>
    </row>
    <row r="22" spans="2:37" ht="19.899999999999999" customHeight="1" x14ac:dyDescent="0.25">
      <c r="B22" s="19" t="s">
        <v>6</v>
      </c>
      <c r="C22" s="30">
        <f t="shared" ref="C22:AH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0">
        <f t="shared" si="4"/>
        <v>0</v>
      </c>
      <c r="AH22" s="33">
        <f t="shared" si="4"/>
        <v>0</v>
      </c>
      <c r="AI22" s="151"/>
      <c r="AK22" s="68"/>
    </row>
    <row r="23" spans="2:37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2"/>
      <c r="AI23" s="151"/>
      <c r="AK23" s="68"/>
    </row>
    <row r="24" spans="2:37" ht="24" customHeight="1" thickBot="1" x14ac:dyDescent="0.3">
      <c r="B24" s="19" t="s">
        <v>7</v>
      </c>
      <c r="C24" s="34">
        <f>C22+C20</f>
        <v>0</v>
      </c>
      <c r="D24" s="34">
        <f t="shared" ref="D24:AH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4">
        <f t="shared" si="5"/>
        <v>0</v>
      </c>
      <c r="AH24" s="35">
        <f t="shared" si="5"/>
        <v>0</v>
      </c>
      <c r="AI24" s="152"/>
      <c r="AK24" s="68"/>
    </row>
    <row r="25" spans="2:37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20"/>
      <c r="AK25" s="68"/>
    </row>
    <row r="26" spans="2:37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20"/>
      <c r="AK26" s="68"/>
    </row>
    <row r="27" spans="2:37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03"/>
      <c r="AK27" s="68"/>
    </row>
    <row r="28" spans="2:37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"/>
      <c r="AK28" s="68"/>
    </row>
    <row r="29" spans="2:37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K29" s="68"/>
    </row>
    <row r="30" spans="2:37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K30" s="68"/>
    </row>
    <row r="31" spans="2:37" ht="15" x14ac:dyDescent="0.25">
      <c r="B31" s="57" t="s">
        <v>33</v>
      </c>
      <c r="C31" s="64"/>
      <c r="D31" s="204">
        <f>AH15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K31" s="68"/>
    </row>
    <row r="32" spans="2:37" ht="15" x14ac:dyDescent="0.25">
      <c r="B32" s="57" t="s">
        <v>4</v>
      </c>
      <c r="C32" s="64"/>
      <c r="D32" s="204">
        <f t="shared" ref="D32:D35" si="6">AH16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K32" s="68"/>
    </row>
    <row r="33" spans="2:37" ht="15" x14ac:dyDescent="0.25">
      <c r="B33" s="57" t="s">
        <v>52</v>
      </c>
      <c r="C33" s="59"/>
      <c r="D33" s="204">
        <f t="shared" si="6"/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K33" s="68"/>
    </row>
    <row r="34" spans="2:37" ht="15" x14ac:dyDescent="0.25">
      <c r="B34" s="57" t="s">
        <v>5</v>
      </c>
      <c r="C34" s="59"/>
      <c r="D34" s="204">
        <f t="shared" si="6"/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K34" s="68"/>
    </row>
    <row r="35" spans="2:37" ht="15" x14ac:dyDescent="0.25">
      <c r="B35" s="57" t="s">
        <v>34</v>
      </c>
      <c r="C35" s="59"/>
      <c r="D35" s="204">
        <f t="shared" si="6"/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K35" s="68"/>
    </row>
    <row r="36" spans="2:37" ht="15" x14ac:dyDescent="0.25">
      <c r="B36" s="57" t="s">
        <v>38</v>
      </c>
      <c r="C36" s="59"/>
      <c r="D36" s="204">
        <f>AH22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K36" s="68"/>
    </row>
    <row r="37" spans="2:37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D37-Summary!E26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2:37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H7"/>
    <mergeCell ref="C8:AH8"/>
    <mergeCell ref="L27:AH27"/>
    <mergeCell ref="B2:AH2"/>
    <mergeCell ref="C3:AH3"/>
    <mergeCell ref="C4:AH4"/>
    <mergeCell ref="C6:AH6"/>
    <mergeCell ref="C5:AH5"/>
  </mergeCells>
  <dataValidations count="5">
    <dataValidation type="list" allowBlank="1" showInputMessage="1" showErrorMessage="1" sqref="C8:AH8">
      <formula1>"January,February,March,April,May,June,July,August,September,October,November,December"</formula1>
    </dataValidation>
    <dataValidation type="list" allowBlank="1" showInputMessage="1" showErrorMessage="1" sqref="C6:O6">
      <formula1>"Full-time,Part-time"</formula1>
    </dataValidation>
    <dataValidation type="list" allowBlank="1" showInputMessage="1" showErrorMessage="1" sqref="C3:AH3">
      <formula1>$AK$6:$AK$38</formula1>
    </dataValidation>
    <dataValidation type="list" allowBlank="1" showInputMessage="1" showErrorMessage="1" sqref="C4:AH4">
      <formula1>"Dr Smith,Dr Peter"</formula1>
    </dataValidation>
    <dataValidation type="list" allowBlank="1" showInputMessage="1" showErrorMessage="1" sqref="C7:AH7">
      <formula1>"2015,2016,2017,2018,2019"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38"/>
  <sheetViews>
    <sheetView topLeftCell="K7" zoomScaleNormal="100" workbookViewId="0">
      <selection activeCell="T10" sqref="T10:T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2" width="4.28515625" style="2" customWidth="1"/>
    <col min="33" max="33" width="5.85546875" style="2" customWidth="1"/>
    <col min="34" max="34" width="13.28515625" style="2" customWidth="1"/>
    <col min="35" max="35" width="7.85546875" style="2" customWidth="1"/>
    <col min="36" max="36" width="34.5703125" style="2" customWidth="1"/>
    <col min="37" max="37" width="20" style="2" customWidth="1"/>
    <col min="38" max="16384" width="8.85546875" style="2"/>
  </cols>
  <sheetData>
    <row r="1" spans="2:37" ht="13.5" thickBot="1" x14ac:dyDescent="0.3"/>
    <row r="2" spans="2:37" ht="27.6" customHeight="1" thickBot="1" x14ac:dyDescent="0.3">
      <c r="B2" s="214" t="s">
        <v>69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6"/>
      <c r="AH2" s="153"/>
      <c r="AI2" s="126"/>
      <c r="AJ2" s="113"/>
      <c r="AK2" s="2" t="s">
        <v>33</v>
      </c>
    </row>
    <row r="3" spans="2:37" ht="24.6" customHeight="1" x14ac:dyDescent="0.25">
      <c r="B3" s="132" t="s">
        <v>30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3"/>
      <c r="AH3" s="145"/>
      <c r="AJ3" s="114"/>
      <c r="AK3" s="2" t="s">
        <v>66</v>
      </c>
    </row>
    <row r="4" spans="2:37" ht="24.6" customHeight="1" x14ac:dyDescent="0.25">
      <c r="B4" s="128" t="s">
        <v>26</v>
      </c>
      <c r="C4" s="189" t="s">
        <v>60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92"/>
      <c r="AH4" s="67"/>
    </row>
    <row r="5" spans="2:37" ht="24.6" customHeight="1" x14ac:dyDescent="0.25">
      <c r="B5" s="129" t="s">
        <v>70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8"/>
      <c r="AH5" s="1"/>
      <c r="AJ5" s="124" t="s">
        <v>61</v>
      </c>
      <c r="AK5" s="125" t="s">
        <v>62</v>
      </c>
    </row>
    <row r="6" spans="2:37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1"/>
      <c r="AH6" s="145"/>
      <c r="AI6" s="68"/>
      <c r="AJ6" s="122" t="s">
        <v>55</v>
      </c>
      <c r="AK6" s="122" t="s">
        <v>60</v>
      </c>
    </row>
    <row r="7" spans="2:37" s="67" customFormat="1" ht="22.5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1"/>
      <c r="AH7" s="145"/>
      <c r="AI7" s="68"/>
      <c r="AJ7" s="122" t="s">
        <v>56</v>
      </c>
      <c r="AK7" s="122" t="s">
        <v>63</v>
      </c>
    </row>
    <row r="8" spans="2:37" ht="24.6" customHeight="1" thickBot="1" x14ac:dyDescent="0.3">
      <c r="B8" s="131" t="s">
        <v>29</v>
      </c>
      <c r="C8" s="193" t="s">
        <v>45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6"/>
      <c r="AH8" s="145"/>
      <c r="AI8" s="68"/>
      <c r="AJ8" s="122" t="s">
        <v>57</v>
      </c>
      <c r="AK8" s="122" t="s">
        <v>64</v>
      </c>
    </row>
    <row r="9" spans="2:37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1" t="s">
        <v>3</v>
      </c>
      <c r="AH9" s="150" t="s">
        <v>76</v>
      </c>
      <c r="AI9" s="68"/>
      <c r="AJ9" s="122" t="s">
        <v>58</v>
      </c>
      <c r="AK9" s="122" t="s">
        <v>65</v>
      </c>
    </row>
    <row r="10" spans="2:37" ht="17.45" customHeight="1" x14ac:dyDescent="0.25">
      <c r="B10" s="106" t="s">
        <v>53</v>
      </c>
      <c r="C10" s="28"/>
      <c r="D10" s="107"/>
      <c r="E10" s="107"/>
      <c r="F10" s="28"/>
      <c r="G10" s="28"/>
      <c r="H10" s="94"/>
      <c r="I10" s="28"/>
      <c r="J10" s="28"/>
      <c r="K10" s="107"/>
      <c r="L10" s="107"/>
      <c r="M10" s="28"/>
      <c r="N10" s="28"/>
      <c r="O10" s="28"/>
      <c r="P10" s="28"/>
      <c r="Q10" s="28"/>
      <c r="R10" s="107"/>
      <c r="S10" s="107"/>
      <c r="T10" s="28"/>
      <c r="U10" s="28"/>
      <c r="V10" s="28"/>
      <c r="W10" s="28"/>
      <c r="X10" s="28"/>
      <c r="Y10" s="107"/>
      <c r="Z10" s="107"/>
      <c r="AA10" s="28"/>
      <c r="AB10" s="28"/>
      <c r="AC10" s="108"/>
      <c r="AD10" s="28"/>
      <c r="AE10" s="28"/>
      <c r="AF10" s="107"/>
      <c r="AG10" s="29">
        <f>SUM(C10:AF10)</f>
        <v>0</v>
      </c>
      <c r="AH10" s="236" t="e">
        <f>AG10/$AG$13</f>
        <v>#DIV/0!</v>
      </c>
      <c r="AI10"/>
      <c r="AJ10" s="68"/>
    </row>
    <row r="11" spans="2:37" ht="17.45" customHeight="1" x14ac:dyDescent="0.25">
      <c r="B11" s="106" t="s">
        <v>54</v>
      </c>
      <c r="C11" s="94"/>
      <c r="D11" s="107"/>
      <c r="E11" s="107"/>
      <c r="F11" s="94"/>
      <c r="G11" s="94"/>
      <c r="H11" s="94"/>
      <c r="I11" s="94"/>
      <c r="J11" s="94"/>
      <c r="K11" s="107"/>
      <c r="L11" s="107"/>
      <c r="M11" s="94"/>
      <c r="N11" s="94"/>
      <c r="O11" s="94"/>
      <c r="P11" s="94"/>
      <c r="Q11" s="94"/>
      <c r="R11" s="107"/>
      <c r="S11" s="107"/>
      <c r="T11" s="94"/>
      <c r="U11" s="94"/>
      <c r="V11" s="94"/>
      <c r="W11" s="94"/>
      <c r="X11" s="94"/>
      <c r="Y11" s="107"/>
      <c r="Z11" s="107"/>
      <c r="AA11" s="94"/>
      <c r="AB11" s="94"/>
      <c r="AC11" s="108"/>
      <c r="AD11" s="94"/>
      <c r="AE11" s="94"/>
      <c r="AF11" s="107"/>
      <c r="AG11" s="29">
        <f t="shared" ref="AG11:AG12" si="0">SUM(C11:AF11)</f>
        <v>0</v>
      </c>
      <c r="AH11" s="236" t="e">
        <f t="shared" ref="AH11:AH12" si="1">AG11/$AG$13</f>
        <v>#DIV/0!</v>
      </c>
      <c r="AI11"/>
      <c r="AJ11" s="68"/>
    </row>
    <row r="12" spans="2:37" ht="17.45" customHeight="1" x14ac:dyDescent="0.25">
      <c r="B12" s="106" t="s">
        <v>59</v>
      </c>
      <c r="C12" s="28"/>
      <c r="D12" s="107"/>
      <c r="E12" s="107"/>
      <c r="F12" s="28"/>
      <c r="G12" s="28"/>
      <c r="H12" s="94"/>
      <c r="I12" s="28"/>
      <c r="J12" s="28"/>
      <c r="K12" s="107"/>
      <c r="L12" s="107"/>
      <c r="M12" s="28"/>
      <c r="N12" s="28"/>
      <c r="O12" s="28"/>
      <c r="P12" s="28"/>
      <c r="Q12" s="28"/>
      <c r="R12" s="107"/>
      <c r="S12" s="107"/>
      <c r="T12" s="28"/>
      <c r="U12" s="28"/>
      <c r="V12" s="28"/>
      <c r="W12" s="28"/>
      <c r="X12" s="28"/>
      <c r="Y12" s="107"/>
      <c r="Z12" s="107"/>
      <c r="AA12" s="28"/>
      <c r="AB12" s="28"/>
      <c r="AC12" s="108"/>
      <c r="AD12" s="28"/>
      <c r="AE12" s="28"/>
      <c r="AF12" s="107"/>
      <c r="AG12" s="29">
        <f t="shared" si="0"/>
        <v>0</v>
      </c>
      <c r="AH12" s="236" t="e">
        <f t="shared" si="1"/>
        <v>#DIV/0!</v>
      </c>
      <c r="AI12"/>
      <c r="AJ12" s="68"/>
    </row>
    <row r="13" spans="2:37" ht="17.45" customHeight="1" x14ac:dyDescent="0.25">
      <c r="B13" s="13" t="s">
        <v>3</v>
      </c>
      <c r="C13" s="30">
        <f t="shared" ref="C13:AG13" si="2">SUM(C10:C12)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  <c r="M13" s="30">
        <f t="shared" si="2"/>
        <v>0</v>
      </c>
      <c r="N13" s="30">
        <f t="shared" si="2"/>
        <v>0</v>
      </c>
      <c r="O13" s="30">
        <f t="shared" si="2"/>
        <v>0</v>
      </c>
      <c r="P13" s="30">
        <f t="shared" si="2"/>
        <v>0</v>
      </c>
      <c r="Q13" s="30">
        <f t="shared" si="2"/>
        <v>0</v>
      </c>
      <c r="R13" s="30">
        <f t="shared" si="2"/>
        <v>0</v>
      </c>
      <c r="S13" s="30">
        <f t="shared" si="2"/>
        <v>0</v>
      </c>
      <c r="T13" s="30">
        <f t="shared" si="2"/>
        <v>0</v>
      </c>
      <c r="U13" s="30">
        <f t="shared" si="2"/>
        <v>0</v>
      </c>
      <c r="V13" s="30">
        <f t="shared" si="2"/>
        <v>0</v>
      </c>
      <c r="W13" s="30">
        <f t="shared" si="2"/>
        <v>0</v>
      </c>
      <c r="X13" s="30">
        <f t="shared" si="2"/>
        <v>0</v>
      </c>
      <c r="Y13" s="30">
        <f t="shared" si="2"/>
        <v>0</v>
      </c>
      <c r="Z13" s="30">
        <f t="shared" si="2"/>
        <v>0</v>
      </c>
      <c r="AA13" s="30">
        <f t="shared" si="2"/>
        <v>0</v>
      </c>
      <c r="AB13" s="30">
        <f t="shared" si="2"/>
        <v>0</v>
      </c>
      <c r="AC13" s="30">
        <f t="shared" si="2"/>
        <v>0</v>
      </c>
      <c r="AD13" s="30">
        <f t="shared" si="2"/>
        <v>0</v>
      </c>
      <c r="AE13" s="30">
        <f t="shared" si="2"/>
        <v>0</v>
      </c>
      <c r="AF13" s="111">
        <f t="shared" si="2"/>
        <v>0</v>
      </c>
      <c r="AG13" s="33">
        <f t="shared" si="2"/>
        <v>0</v>
      </c>
      <c r="AH13" s="236" t="e">
        <f>SUM(AH10:AH12)</f>
        <v>#DIV/0!</v>
      </c>
      <c r="AI13"/>
      <c r="AJ13" s="68"/>
    </row>
    <row r="14" spans="2:37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112"/>
      <c r="AG14" s="38"/>
      <c r="AH14" s="151"/>
      <c r="AI14"/>
      <c r="AJ14" s="68"/>
    </row>
    <row r="15" spans="2:37" ht="19.149999999999999" customHeight="1" x14ac:dyDescent="0.25">
      <c r="B15" s="16" t="s">
        <v>33</v>
      </c>
      <c r="C15" s="81"/>
      <c r="D15" s="107"/>
      <c r="E15" s="107"/>
      <c r="F15" s="81"/>
      <c r="G15" s="94"/>
      <c r="H15" s="94"/>
      <c r="I15" s="94"/>
      <c r="J15" s="94"/>
      <c r="K15" s="107"/>
      <c r="L15" s="107"/>
      <c r="M15" s="94"/>
      <c r="N15" s="94"/>
      <c r="O15" s="94"/>
      <c r="P15" s="94"/>
      <c r="Q15" s="94"/>
      <c r="R15" s="107"/>
      <c r="S15" s="107"/>
      <c r="T15" s="94"/>
      <c r="U15" s="94"/>
      <c r="V15" s="94"/>
      <c r="W15" s="94"/>
      <c r="X15" s="94"/>
      <c r="Y15" s="107"/>
      <c r="Z15" s="107"/>
      <c r="AA15" s="94"/>
      <c r="AB15" s="94"/>
      <c r="AC15" s="108"/>
      <c r="AD15" s="81"/>
      <c r="AE15" s="81"/>
      <c r="AF15" s="107"/>
      <c r="AG15" s="29">
        <f>SUM(C15:AF15)</f>
        <v>0</v>
      </c>
      <c r="AH15" s="151"/>
      <c r="AI15"/>
      <c r="AJ15" s="68"/>
    </row>
    <row r="16" spans="2:37" ht="19.149999999999999" customHeight="1" x14ac:dyDescent="0.25">
      <c r="B16" s="16" t="s">
        <v>4</v>
      </c>
      <c r="C16" s="28"/>
      <c r="D16" s="107"/>
      <c r="E16" s="107"/>
      <c r="F16" s="28"/>
      <c r="G16" s="28"/>
      <c r="H16" s="94"/>
      <c r="I16" s="28"/>
      <c r="J16" s="28"/>
      <c r="K16" s="107"/>
      <c r="L16" s="107"/>
      <c r="M16" s="28"/>
      <c r="N16" s="28"/>
      <c r="O16" s="28"/>
      <c r="P16" s="28"/>
      <c r="Q16" s="28"/>
      <c r="R16" s="107"/>
      <c r="S16" s="107"/>
      <c r="T16" s="28"/>
      <c r="U16" s="28"/>
      <c r="V16" s="28"/>
      <c r="W16" s="28"/>
      <c r="X16" s="28"/>
      <c r="Y16" s="107"/>
      <c r="Z16" s="107"/>
      <c r="AA16" s="28"/>
      <c r="AB16" s="28"/>
      <c r="AC16" s="108"/>
      <c r="AD16" s="28"/>
      <c r="AE16" s="28"/>
      <c r="AF16" s="107"/>
      <c r="AG16" s="29">
        <f t="shared" ref="AG16:AG19" si="3">SUM(C16:AF16)</f>
        <v>0</v>
      </c>
      <c r="AH16" s="151"/>
      <c r="AI16"/>
      <c r="AJ16" s="68"/>
    </row>
    <row r="17" spans="2:36" ht="19.149999999999999" customHeight="1" x14ac:dyDescent="0.25">
      <c r="B17" s="18" t="s">
        <v>67</v>
      </c>
      <c r="C17" s="28"/>
      <c r="D17" s="107"/>
      <c r="E17" s="107"/>
      <c r="F17" s="28"/>
      <c r="G17" s="28"/>
      <c r="H17" s="94"/>
      <c r="I17" s="28"/>
      <c r="J17" s="28"/>
      <c r="K17" s="110"/>
      <c r="L17" s="107"/>
      <c r="M17" s="28"/>
      <c r="N17" s="28"/>
      <c r="O17" s="28"/>
      <c r="P17" s="28"/>
      <c r="Q17" s="28"/>
      <c r="R17" s="107"/>
      <c r="S17" s="107"/>
      <c r="T17" s="28"/>
      <c r="U17" s="28"/>
      <c r="V17" s="28"/>
      <c r="W17" s="28"/>
      <c r="X17" s="28"/>
      <c r="Y17" s="107"/>
      <c r="Z17" s="107"/>
      <c r="AA17" s="28"/>
      <c r="AB17" s="28"/>
      <c r="AC17" s="108"/>
      <c r="AD17" s="28"/>
      <c r="AE17" s="28"/>
      <c r="AF17" s="110"/>
      <c r="AG17" s="29">
        <f t="shared" si="3"/>
        <v>0</v>
      </c>
      <c r="AH17" s="151"/>
      <c r="AI17"/>
      <c r="AJ17" s="68"/>
    </row>
    <row r="18" spans="2:36" ht="19.149999999999999" customHeight="1" x14ac:dyDescent="0.25">
      <c r="B18" s="18" t="s">
        <v>5</v>
      </c>
      <c r="C18" s="28"/>
      <c r="D18" s="107"/>
      <c r="E18" s="107"/>
      <c r="F18" s="28"/>
      <c r="G18" s="28"/>
      <c r="H18" s="94"/>
      <c r="I18" s="28"/>
      <c r="J18" s="28"/>
      <c r="K18" s="107"/>
      <c r="L18" s="107"/>
      <c r="M18" s="28"/>
      <c r="N18" s="28"/>
      <c r="O18" s="28"/>
      <c r="P18" s="28"/>
      <c r="Q18" s="28"/>
      <c r="R18" s="107"/>
      <c r="S18" s="107"/>
      <c r="T18" s="28"/>
      <c r="U18" s="28"/>
      <c r="V18" s="28"/>
      <c r="W18" s="28"/>
      <c r="X18" s="28"/>
      <c r="Y18" s="107"/>
      <c r="Z18" s="107"/>
      <c r="AA18" s="28"/>
      <c r="AB18" s="28"/>
      <c r="AC18" s="108"/>
      <c r="AD18" s="28"/>
      <c r="AE18" s="28"/>
      <c r="AF18" s="107"/>
      <c r="AG18" s="29">
        <f t="shared" si="3"/>
        <v>0</v>
      </c>
      <c r="AH18" s="151"/>
      <c r="AI18"/>
      <c r="AJ18" s="68"/>
    </row>
    <row r="19" spans="2:36" ht="19.149999999999999" customHeight="1" x14ac:dyDescent="0.25">
      <c r="B19" s="18" t="s">
        <v>34</v>
      </c>
      <c r="C19" s="28"/>
      <c r="D19" s="107"/>
      <c r="E19" s="107"/>
      <c r="F19" s="28"/>
      <c r="G19" s="28"/>
      <c r="H19" s="94"/>
      <c r="I19" s="28"/>
      <c r="J19" s="28"/>
      <c r="K19" s="107"/>
      <c r="L19" s="107"/>
      <c r="M19" s="28"/>
      <c r="N19" s="28"/>
      <c r="O19" s="28"/>
      <c r="P19" s="28"/>
      <c r="Q19" s="28"/>
      <c r="R19" s="107"/>
      <c r="S19" s="107"/>
      <c r="T19" s="28"/>
      <c r="U19" s="28"/>
      <c r="V19" s="28"/>
      <c r="W19" s="28"/>
      <c r="X19" s="28"/>
      <c r="Y19" s="107"/>
      <c r="Z19" s="107"/>
      <c r="AA19" s="28"/>
      <c r="AB19" s="28"/>
      <c r="AC19" s="108"/>
      <c r="AD19" s="28"/>
      <c r="AE19" s="28"/>
      <c r="AF19" s="107"/>
      <c r="AG19" s="29">
        <f t="shared" si="3"/>
        <v>0</v>
      </c>
      <c r="AH19" s="151"/>
      <c r="AI19"/>
      <c r="AJ19" s="68"/>
    </row>
    <row r="20" spans="2:36" ht="22.15" customHeight="1" x14ac:dyDescent="0.25">
      <c r="B20" s="19" t="s">
        <v>3</v>
      </c>
      <c r="C20" s="30">
        <f t="shared" ref="C20:AG20" si="4">SUM(C15:C19)</f>
        <v>0</v>
      </c>
      <c r="D20" s="30">
        <f t="shared" si="4"/>
        <v>0</v>
      </c>
      <c r="E20" s="30">
        <f t="shared" si="4"/>
        <v>0</v>
      </c>
      <c r="F20" s="30">
        <f t="shared" si="4"/>
        <v>0</v>
      </c>
      <c r="G20" s="30">
        <f t="shared" si="4"/>
        <v>0</v>
      </c>
      <c r="H20" s="30">
        <f t="shared" si="4"/>
        <v>0</v>
      </c>
      <c r="I20" s="30">
        <f t="shared" si="4"/>
        <v>0</v>
      </c>
      <c r="J20" s="30">
        <f t="shared" si="4"/>
        <v>0</v>
      </c>
      <c r="K20" s="30">
        <f t="shared" si="4"/>
        <v>0</v>
      </c>
      <c r="L20" s="30">
        <f t="shared" si="4"/>
        <v>0</v>
      </c>
      <c r="M20" s="30">
        <f t="shared" si="4"/>
        <v>0</v>
      </c>
      <c r="N20" s="30">
        <f t="shared" si="4"/>
        <v>0</v>
      </c>
      <c r="O20" s="30">
        <f t="shared" si="4"/>
        <v>0</v>
      </c>
      <c r="P20" s="30">
        <f t="shared" si="4"/>
        <v>0</v>
      </c>
      <c r="Q20" s="30">
        <f t="shared" si="4"/>
        <v>0</v>
      </c>
      <c r="R20" s="30">
        <f t="shared" si="4"/>
        <v>0</v>
      </c>
      <c r="S20" s="30">
        <f t="shared" si="4"/>
        <v>0</v>
      </c>
      <c r="T20" s="30">
        <f t="shared" si="4"/>
        <v>0</v>
      </c>
      <c r="U20" s="30">
        <f t="shared" si="4"/>
        <v>0</v>
      </c>
      <c r="V20" s="30">
        <f t="shared" si="4"/>
        <v>0</v>
      </c>
      <c r="W20" s="30">
        <f t="shared" si="4"/>
        <v>0</v>
      </c>
      <c r="X20" s="30">
        <f t="shared" si="4"/>
        <v>0</v>
      </c>
      <c r="Y20" s="30">
        <f t="shared" si="4"/>
        <v>0</v>
      </c>
      <c r="Z20" s="30">
        <f t="shared" si="4"/>
        <v>0</v>
      </c>
      <c r="AA20" s="30">
        <f t="shared" si="4"/>
        <v>0</v>
      </c>
      <c r="AB20" s="30">
        <f t="shared" si="4"/>
        <v>0</v>
      </c>
      <c r="AC20" s="30">
        <f t="shared" si="4"/>
        <v>0</v>
      </c>
      <c r="AD20" s="30">
        <f t="shared" si="4"/>
        <v>0</v>
      </c>
      <c r="AE20" s="30">
        <f t="shared" si="4"/>
        <v>0</v>
      </c>
      <c r="AF20" s="30">
        <f t="shared" si="4"/>
        <v>0</v>
      </c>
      <c r="AG20" s="33">
        <f t="shared" si="4"/>
        <v>0</v>
      </c>
      <c r="AH20" s="151"/>
      <c r="AI20"/>
      <c r="AJ20" s="68"/>
    </row>
    <row r="21" spans="2:36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  <c r="AH21" s="151"/>
      <c r="AI21"/>
      <c r="AJ21" s="68"/>
    </row>
    <row r="22" spans="2:36" ht="19.899999999999999" customHeight="1" x14ac:dyDescent="0.25">
      <c r="B22" s="19" t="s">
        <v>6</v>
      </c>
      <c r="C22" s="30">
        <f t="shared" ref="C22:AG22" si="5">C13</f>
        <v>0</v>
      </c>
      <c r="D22" s="30">
        <f t="shared" si="5"/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5"/>
        <v>0</v>
      </c>
      <c r="O22" s="30">
        <f t="shared" si="5"/>
        <v>0</v>
      </c>
      <c r="P22" s="30">
        <f t="shared" si="5"/>
        <v>0</v>
      </c>
      <c r="Q22" s="30">
        <f t="shared" si="5"/>
        <v>0</v>
      </c>
      <c r="R22" s="30">
        <f t="shared" si="5"/>
        <v>0</v>
      </c>
      <c r="S22" s="30">
        <f t="shared" si="5"/>
        <v>0</v>
      </c>
      <c r="T22" s="30">
        <f t="shared" si="5"/>
        <v>0</v>
      </c>
      <c r="U22" s="30">
        <f t="shared" si="5"/>
        <v>0</v>
      </c>
      <c r="V22" s="30">
        <f t="shared" si="5"/>
        <v>0</v>
      </c>
      <c r="W22" s="30">
        <f t="shared" si="5"/>
        <v>0</v>
      </c>
      <c r="X22" s="30">
        <f t="shared" si="5"/>
        <v>0</v>
      </c>
      <c r="Y22" s="30">
        <f t="shared" si="5"/>
        <v>0</v>
      </c>
      <c r="Z22" s="30">
        <f t="shared" si="5"/>
        <v>0</v>
      </c>
      <c r="AA22" s="30">
        <f t="shared" si="5"/>
        <v>0</v>
      </c>
      <c r="AB22" s="30">
        <f t="shared" si="5"/>
        <v>0</v>
      </c>
      <c r="AC22" s="30">
        <f t="shared" si="5"/>
        <v>0</v>
      </c>
      <c r="AD22" s="30">
        <f t="shared" si="5"/>
        <v>0</v>
      </c>
      <c r="AE22" s="30">
        <f t="shared" si="5"/>
        <v>0</v>
      </c>
      <c r="AF22" s="30">
        <f t="shared" si="5"/>
        <v>0</v>
      </c>
      <c r="AG22" s="33">
        <f t="shared" si="5"/>
        <v>0</v>
      </c>
      <c r="AH22" s="151"/>
      <c r="AI22"/>
      <c r="AJ22" s="68"/>
    </row>
    <row r="23" spans="2:36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  <c r="AH23" s="151"/>
      <c r="AI23"/>
      <c r="AJ23" s="68"/>
    </row>
    <row r="24" spans="2:36" ht="24" customHeight="1" thickBot="1" x14ac:dyDescent="0.3">
      <c r="B24" s="19" t="s">
        <v>7</v>
      </c>
      <c r="C24" s="34">
        <f>C22+C20</f>
        <v>0</v>
      </c>
      <c r="D24" s="34">
        <f t="shared" ref="D24:AG24" si="6">D22+D20</f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  <c r="L24" s="34">
        <f t="shared" si="6"/>
        <v>0</v>
      </c>
      <c r="M24" s="34">
        <f t="shared" si="6"/>
        <v>0</v>
      </c>
      <c r="N24" s="34">
        <f t="shared" si="6"/>
        <v>0</v>
      </c>
      <c r="O24" s="34">
        <f t="shared" si="6"/>
        <v>0</v>
      </c>
      <c r="P24" s="34">
        <f t="shared" si="6"/>
        <v>0</v>
      </c>
      <c r="Q24" s="34">
        <f t="shared" si="6"/>
        <v>0</v>
      </c>
      <c r="R24" s="34">
        <f t="shared" si="6"/>
        <v>0</v>
      </c>
      <c r="S24" s="34">
        <f t="shared" si="6"/>
        <v>0</v>
      </c>
      <c r="T24" s="34">
        <f t="shared" si="6"/>
        <v>0</v>
      </c>
      <c r="U24" s="34">
        <f t="shared" si="6"/>
        <v>0</v>
      </c>
      <c r="V24" s="34">
        <f t="shared" si="6"/>
        <v>0</v>
      </c>
      <c r="W24" s="34">
        <f t="shared" si="6"/>
        <v>0</v>
      </c>
      <c r="X24" s="34">
        <f t="shared" si="6"/>
        <v>0</v>
      </c>
      <c r="Y24" s="34">
        <f t="shared" si="6"/>
        <v>0</v>
      </c>
      <c r="Z24" s="34">
        <f t="shared" si="6"/>
        <v>0</v>
      </c>
      <c r="AA24" s="34">
        <f t="shared" si="6"/>
        <v>0</v>
      </c>
      <c r="AB24" s="34">
        <f t="shared" si="6"/>
        <v>0</v>
      </c>
      <c r="AC24" s="34">
        <f t="shared" si="6"/>
        <v>0</v>
      </c>
      <c r="AD24" s="34">
        <f t="shared" si="6"/>
        <v>0</v>
      </c>
      <c r="AE24" s="34">
        <f t="shared" si="6"/>
        <v>0</v>
      </c>
      <c r="AF24" s="34">
        <f t="shared" si="6"/>
        <v>0</v>
      </c>
      <c r="AG24" s="35">
        <f t="shared" si="6"/>
        <v>0</v>
      </c>
      <c r="AH24" s="152"/>
      <c r="AI24"/>
      <c r="AJ24" s="68"/>
    </row>
    <row r="25" spans="2:36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0"/>
      <c r="AH25" s="8"/>
      <c r="AI25"/>
      <c r="AJ25" s="68"/>
    </row>
    <row r="26" spans="2:36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0"/>
      <c r="AH26" s="8"/>
      <c r="AI26"/>
      <c r="AJ26" s="68"/>
    </row>
    <row r="27" spans="2:36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03"/>
      <c r="AH27" s="145"/>
      <c r="AI27"/>
      <c r="AJ27" s="68"/>
    </row>
    <row r="28" spans="2:36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24"/>
      <c r="AH28" s="8"/>
      <c r="AI28"/>
      <c r="AJ28" s="68"/>
    </row>
    <row r="29" spans="2:36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68"/>
      <c r="AJ29" s="68"/>
    </row>
    <row r="30" spans="2:36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68"/>
      <c r="AJ30" s="68"/>
    </row>
    <row r="31" spans="2:36" ht="15" x14ac:dyDescent="0.25">
      <c r="B31" s="12" t="s">
        <v>33</v>
      </c>
      <c r="C31" s="105"/>
      <c r="D31" s="210">
        <f>AG15</f>
        <v>0</v>
      </c>
      <c r="E31" s="22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68"/>
      <c r="AJ31" s="68"/>
    </row>
    <row r="32" spans="2:36" ht="15" x14ac:dyDescent="0.25">
      <c r="B32" s="12" t="s">
        <v>4</v>
      </c>
      <c r="C32" s="105"/>
      <c r="D32" s="210">
        <f t="shared" ref="D32:D35" si="7">AG16</f>
        <v>0</v>
      </c>
      <c r="E32" s="22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68"/>
      <c r="AJ32" s="68"/>
    </row>
    <row r="33" spans="2:36" ht="15" x14ac:dyDescent="0.25">
      <c r="B33" s="12" t="s">
        <v>52</v>
      </c>
      <c r="C33" s="57"/>
      <c r="D33" s="210">
        <f t="shared" si="7"/>
        <v>0</v>
      </c>
      <c r="E33" s="22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68"/>
      <c r="AJ33" s="68"/>
    </row>
    <row r="34" spans="2:36" ht="15" x14ac:dyDescent="0.25">
      <c r="B34" s="12" t="s">
        <v>5</v>
      </c>
      <c r="C34" s="57"/>
      <c r="D34" s="210">
        <f t="shared" si="7"/>
        <v>0</v>
      </c>
      <c r="E34" s="22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68"/>
      <c r="AJ34" s="68"/>
    </row>
    <row r="35" spans="2:36" ht="15" x14ac:dyDescent="0.25">
      <c r="B35" s="12" t="s">
        <v>34</v>
      </c>
      <c r="C35" s="57"/>
      <c r="D35" s="210">
        <f t="shared" si="7"/>
        <v>0</v>
      </c>
      <c r="E35" s="22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68"/>
      <c r="AJ35" s="68"/>
    </row>
    <row r="36" spans="2:36" ht="15" x14ac:dyDescent="0.25">
      <c r="B36" s="12" t="s">
        <v>38</v>
      </c>
      <c r="C36" s="57"/>
      <c r="D36" s="210">
        <f>AG22</f>
        <v>0</v>
      </c>
      <c r="E36" s="228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68"/>
      <c r="AJ36" s="68"/>
    </row>
    <row r="37" spans="2:36" ht="14.25" customHeight="1" x14ac:dyDescent="0.25">
      <c r="B37" s="9" t="s">
        <v>7</v>
      </c>
      <c r="C37" s="58"/>
      <c r="D37" s="226">
        <f>SUM(D31:E36)</f>
        <v>0</v>
      </c>
      <c r="E37" s="227"/>
      <c r="F37" s="199">
        <f>D37-Summary!F26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2:36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G7"/>
    <mergeCell ref="C8:AG8"/>
    <mergeCell ref="L27:AG27"/>
    <mergeCell ref="C6:AG6"/>
    <mergeCell ref="C3:AG3"/>
    <mergeCell ref="C4:AG4"/>
    <mergeCell ref="C5:AG5"/>
    <mergeCell ref="B2:AG2"/>
  </mergeCells>
  <dataValidations count="5">
    <dataValidation type="list" allowBlank="1" showInputMessage="1" showErrorMessage="1" sqref="C6:O6">
      <formula1>"Full-time,Part-time"</formula1>
    </dataValidation>
    <dataValidation type="list" allowBlank="1" showInputMessage="1" showErrorMessage="1" sqref="C8:AH8">
      <formula1>"January,February,March,April,May,June,July,August,September,October,November,December"</formula1>
    </dataValidation>
    <dataValidation type="list" allowBlank="1" showInputMessage="1" showErrorMessage="1" sqref="C3:AH3">
      <formula1>$AJ$6:$AJ$38</formula1>
    </dataValidation>
    <dataValidation type="list" allowBlank="1" showInputMessage="1" showErrorMessage="1" sqref="C4:AH4">
      <formula1>"Dr Smith, Dr Peter"</formula1>
    </dataValidation>
    <dataValidation type="list" allowBlank="1" showInputMessage="1" showErrorMessage="1" sqref="C7:AH7">
      <formula1>"2015,2016,2017,2018,2019"</formula1>
    </dataValidation>
  </dataValidations>
  <pageMargins left="0.7" right="0.7" top="0.75" bottom="0.75" header="0.3" footer="0.3"/>
  <pageSetup paperSize="9" scale="6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M38"/>
  <sheetViews>
    <sheetView topLeftCell="K2" zoomScaleNormal="100" workbookViewId="0">
      <selection activeCell="T10" sqref="T10:T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3" width="4.28515625" style="2" customWidth="1"/>
    <col min="34" max="34" width="5.85546875" style="2" customWidth="1"/>
    <col min="35" max="35" width="12.42578125" style="2" customWidth="1"/>
    <col min="36" max="36" width="5.7109375" style="2" customWidth="1"/>
    <col min="37" max="37" width="8.85546875" style="2"/>
    <col min="38" max="38" width="34.5703125" style="2" customWidth="1"/>
    <col min="39" max="39" width="20" style="2" customWidth="1"/>
    <col min="40" max="16384" width="8.85546875" style="2"/>
  </cols>
  <sheetData>
    <row r="1" spans="2:39" ht="13.5" thickBot="1" x14ac:dyDescent="0.3"/>
    <row r="2" spans="2:39" ht="27.6" customHeight="1" x14ac:dyDescent="0.25">
      <c r="B2" s="186" t="s">
        <v>69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  <c r="AI2" s="154"/>
      <c r="AJ2" s="154"/>
      <c r="AL2" s="113"/>
      <c r="AM2" s="2" t="s">
        <v>33</v>
      </c>
    </row>
    <row r="3" spans="2:39" ht="24.6" customHeight="1" x14ac:dyDescent="0.25">
      <c r="B3" s="127" t="s">
        <v>30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1"/>
      <c r="AI3" s="146"/>
      <c r="AJ3" s="146"/>
      <c r="AL3" s="114"/>
      <c r="AM3" s="2" t="s">
        <v>66</v>
      </c>
    </row>
    <row r="4" spans="2:39" ht="24.6" customHeight="1" x14ac:dyDescent="0.25">
      <c r="B4" s="128" t="s">
        <v>26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92"/>
      <c r="AI4" s="67"/>
      <c r="AJ4" s="67"/>
    </row>
    <row r="5" spans="2:39" ht="24.6" customHeight="1" x14ac:dyDescent="0.25">
      <c r="B5" s="129" t="s">
        <v>70</v>
      </c>
      <c r="C5" s="224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8"/>
      <c r="AI5" s="1"/>
      <c r="AJ5" s="1"/>
      <c r="AL5" s="124" t="s">
        <v>61</v>
      </c>
      <c r="AM5" s="125" t="s">
        <v>62</v>
      </c>
    </row>
    <row r="6" spans="2:39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1"/>
      <c r="AI6" s="146"/>
      <c r="AJ6" s="146"/>
      <c r="AL6" s="122" t="s">
        <v>55</v>
      </c>
      <c r="AM6" s="122" t="s">
        <v>60</v>
      </c>
    </row>
    <row r="7" spans="2:39" s="67" customFormat="1" ht="22.5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I7" s="146"/>
      <c r="AJ7" s="146"/>
      <c r="AL7" s="122" t="s">
        <v>56</v>
      </c>
      <c r="AM7" s="122" t="s">
        <v>63</v>
      </c>
    </row>
    <row r="8" spans="2:39" ht="24.6" customHeight="1" thickBot="1" x14ac:dyDescent="0.3">
      <c r="B8" s="131" t="s">
        <v>29</v>
      </c>
      <c r="C8" s="193" t="s">
        <v>11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  <c r="AI8" s="146"/>
      <c r="AJ8" s="146"/>
      <c r="AL8" s="122" t="s">
        <v>57</v>
      </c>
      <c r="AM8" s="122" t="s">
        <v>64</v>
      </c>
    </row>
    <row r="9" spans="2:39" s="26" customFormat="1" ht="42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0">
        <v>31</v>
      </c>
      <c r="AH9" s="51" t="s">
        <v>3</v>
      </c>
      <c r="AI9" s="150" t="s">
        <v>76</v>
      </c>
      <c r="AJ9" s="147"/>
      <c r="AL9" s="122" t="s">
        <v>58</v>
      </c>
      <c r="AM9" s="122" t="s">
        <v>65</v>
      </c>
    </row>
    <row r="10" spans="2:39" ht="17.45" customHeight="1" x14ac:dyDescent="0.25">
      <c r="B10" s="106" t="s">
        <v>53</v>
      </c>
      <c r="C10" s="108"/>
      <c r="D10" s="108"/>
      <c r="E10" s="28"/>
      <c r="F10" s="28"/>
      <c r="G10" s="28"/>
      <c r="H10" s="28"/>
      <c r="I10" s="107"/>
      <c r="J10" s="107"/>
      <c r="K10" s="28"/>
      <c r="L10" s="28"/>
      <c r="M10" s="28"/>
      <c r="N10" s="28"/>
      <c r="O10" s="28"/>
      <c r="P10" s="107"/>
      <c r="Q10" s="107"/>
      <c r="R10" s="28"/>
      <c r="S10" s="28"/>
      <c r="T10" s="28"/>
      <c r="U10" s="28"/>
      <c r="V10" s="28"/>
      <c r="W10" s="107"/>
      <c r="X10" s="107"/>
      <c r="Y10" s="28"/>
      <c r="Z10" s="28"/>
      <c r="AA10" s="28"/>
      <c r="AB10" s="28"/>
      <c r="AC10" s="28"/>
      <c r="AD10" s="107"/>
      <c r="AE10" s="107"/>
      <c r="AF10" s="28"/>
      <c r="AG10" s="28"/>
      <c r="AH10" s="29">
        <f>SUM(C10:AG10)</f>
        <v>0</v>
      </c>
      <c r="AI10" s="236" t="e">
        <f>AH10/$AH$13</f>
        <v>#DIV/0!</v>
      </c>
      <c r="AL10" s="68"/>
    </row>
    <row r="11" spans="2:39" ht="17.45" customHeight="1" x14ac:dyDescent="0.25">
      <c r="B11" s="106" t="s">
        <v>54</v>
      </c>
      <c r="C11" s="108"/>
      <c r="D11" s="108"/>
      <c r="E11" s="94"/>
      <c r="F11" s="94"/>
      <c r="G11" s="94"/>
      <c r="H11" s="94"/>
      <c r="I11" s="107"/>
      <c r="J11" s="107"/>
      <c r="K11" s="94"/>
      <c r="L11" s="94"/>
      <c r="M11" s="94"/>
      <c r="N11" s="94"/>
      <c r="O11" s="94"/>
      <c r="P11" s="107"/>
      <c r="Q11" s="107"/>
      <c r="R11" s="94"/>
      <c r="S11" s="94"/>
      <c r="T11" s="94"/>
      <c r="U11" s="94"/>
      <c r="V11" s="94"/>
      <c r="W11" s="107"/>
      <c r="X11" s="107"/>
      <c r="Y11" s="94"/>
      <c r="Z11" s="94"/>
      <c r="AA11" s="94"/>
      <c r="AB11" s="94"/>
      <c r="AC11" s="94"/>
      <c r="AD11" s="107"/>
      <c r="AE11" s="107"/>
      <c r="AF11" s="94"/>
      <c r="AG11" s="94"/>
      <c r="AH11" s="29">
        <f t="shared" ref="AH11:AH12" si="0">SUM(C11:AG11)</f>
        <v>0</v>
      </c>
      <c r="AI11" s="236" t="e">
        <f>AH11/$AH$13</f>
        <v>#DIV/0!</v>
      </c>
      <c r="AL11" s="68"/>
    </row>
    <row r="12" spans="2:39" ht="17.45" customHeight="1" x14ac:dyDescent="0.25">
      <c r="B12" s="106" t="s">
        <v>59</v>
      </c>
      <c r="C12" s="108"/>
      <c r="D12" s="108"/>
      <c r="E12" s="28"/>
      <c r="F12" s="28"/>
      <c r="G12" s="28"/>
      <c r="H12" s="28"/>
      <c r="I12" s="107"/>
      <c r="J12" s="107"/>
      <c r="K12" s="28"/>
      <c r="L12" s="28"/>
      <c r="M12" s="28"/>
      <c r="N12" s="28"/>
      <c r="O12" s="28"/>
      <c r="P12" s="107"/>
      <c r="Q12" s="107"/>
      <c r="R12" s="28"/>
      <c r="S12" s="28"/>
      <c r="T12" s="28"/>
      <c r="U12" s="28"/>
      <c r="V12" s="28"/>
      <c r="W12" s="107"/>
      <c r="X12" s="107"/>
      <c r="Y12" s="28"/>
      <c r="Z12" s="28"/>
      <c r="AA12" s="28"/>
      <c r="AB12" s="28"/>
      <c r="AC12" s="28"/>
      <c r="AD12" s="107"/>
      <c r="AE12" s="107"/>
      <c r="AF12" s="28"/>
      <c r="AG12" s="28"/>
      <c r="AH12" s="29">
        <f t="shared" si="0"/>
        <v>0</v>
      </c>
      <c r="AI12" s="236" t="e">
        <f>AH12/$AH$13</f>
        <v>#DIV/0!</v>
      </c>
      <c r="AL12" s="68"/>
    </row>
    <row r="13" spans="2:39" ht="17.45" customHeight="1" x14ac:dyDescent="0.25">
      <c r="B13" s="13" t="s">
        <v>3</v>
      </c>
      <c r="C13" s="30">
        <f t="shared" ref="C13:AH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0">
        <f t="shared" si="1"/>
        <v>0</v>
      </c>
      <c r="AH13" s="30">
        <f t="shared" si="1"/>
        <v>0</v>
      </c>
      <c r="AI13" s="236" t="e">
        <f>SUM(AI10:AI12)</f>
        <v>#DIV/0!</v>
      </c>
      <c r="AL13" s="68"/>
    </row>
    <row r="14" spans="2:39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151"/>
      <c r="AL14" s="68"/>
    </row>
    <row r="15" spans="2:39" ht="19.149999999999999" customHeight="1" x14ac:dyDescent="0.25">
      <c r="B15" s="16" t="s">
        <v>33</v>
      </c>
      <c r="C15" s="108"/>
      <c r="D15" s="108"/>
      <c r="E15" s="94"/>
      <c r="F15" s="94"/>
      <c r="G15" s="94"/>
      <c r="H15" s="94"/>
      <c r="I15" s="107"/>
      <c r="J15" s="107"/>
      <c r="K15" s="94"/>
      <c r="L15" s="94"/>
      <c r="M15" s="94"/>
      <c r="N15" s="94"/>
      <c r="O15" s="94"/>
      <c r="P15" s="107"/>
      <c r="Q15" s="107"/>
      <c r="R15" s="94"/>
      <c r="S15" s="94"/>
      <c r="T15" s="94"/>
      <c r="U15" s="94"/>
      <c r="V15" s="94"/>
      <c r="W15" s="107"/>
      <c r="X15" s="107"/>
      <c r="Y15" s="94"/>
      <c r="Z15" s="94"/>
      <c r="AA15" s="94"/>
      <c r="AB15" s="82"/>
      <c r="AC15" s="82"/>
      <c r="AD15" s="107"/>
      <c r="AE15" s="107"/>
      <c r="AF15" s="82"/>
      <c r="AG15" s="82"/>
      <c r="AH15" s="29">
        <f t="shared" ref="AH15:AH19" si="2">SUM(C15:AG15)</f>
        <v>0</v>
      </c>
      <c r="AI15" s="151"/>
      <c r="AL15" s="68"/>
    </row>
    <row r="16" spans="2:39" ht="19.149999999999999" customHeight="1" x14ac:dyDescent="0.25">
      <c r="B16" s="16" t="s">
        <v>4</v>
      </c>
      <c r="C16" s="108"/>
      <c r="D16" s="108"/>
      <c r="E16" s="28"/>
      <c r="F16" s="28"/>
      <c r="G16" s="28"/>
      <c r="H16" s="28"/>
      <c r="I16" s="107"/>
      <c r="J16" s="107"/>
      <c r="K16" s="28"/>
      <c r="L16" s="28"/>
      <c r="M16" s="28"/>
      <c r="N16" s="28"/>
      <c r="O16" s="28"/>
      <c r="P16" s="107"/>
      <c r="Q16" s="107"/>
      <c r="R16" s="28"/>
      <c r="S16" s="28"/>
      <c r="T16" s="75"/>
      <c r="U16" s="28"/>
      <c r="V16" s="28"/>
      <c r="W16" s="107"/>
      <c r="X16" s="107"/>
      <c r="Y16" s="28"/>
      <c r="Z16" s="28"/>
      <c r="AA16" s="28"/>
      <c r="AB16" s="28"/>
      <c r="AC16" s="28"/>
      <c r="AD16" s="107"/>
      <c r="AE16" s="107"/>
      <c r="AF16" s="28"/>
      <c r="AG16" s="28"/>
      <c r="AH16" s="29">
        <f t="shared" si="2"/>
        <v>0</v>
      </c>
      <c r="AI16" s="151"/>
      <c r="AL16" s="68"/>
    </row>
    <row r="17" spans="2:38" ht="19.149999999999999" customHeight="1" x14ac:dyDescent="0.25">
      <c r="B17" s="18" t="s">
        <v>67</v>
      </c>
      <c r="C17" s="108"/>
      <c r="D17" s="108"/>
      <c r="E17" s="28"/>
      <c r="F17" s="28"/>
      <c r="G17" s="28"/>
      <c r="H17" s="28"/>
      <c r="I17" s="107"/>
      <c r="J17" s="107"/>
      <c r="K17" s="92"/>
      <c r="L17" s="92"/>
      <c r="M17" s="92"/>
      <c r="N17" s="92"/>
      <c r="O17" s="92"/>
      <c r="P17" s="107"/>
      <c r="Q17" s="107"/>
      <c r="R17" s="92"/>
      <c r="S17" s="93"/>
      <c r="T17" s="92"/>
      <c r="U17" s="92"/>
      <c r="V17" s="92"/>
      <c r="W17" s="107"/>
      <c r="X17" s="107"/>
      <c r="Y17" s="28"/>
      <c r="Z17" s="28"/>
      <c r="AA17" s="28"/>
      <c r="AB17" s="28"/>
      <c r="AC17" s="28"/>
      <c r="AD17" s="110"/>
      <c r="AE17" s="107"/>
      <c r="AF17" s="28"/>
      <c r="AG17" s="28"/>
      <c r="AH17" s="29">
        <f t="shared" si="2"/>
        <v>0</v>
      </c>
      <c r="AI17" s="151"/>
      <c r="AL17" s="68"/>
    </row>
    <row r="18" spans="2:38" ht="19.149999999999999" customHeight="1" x14ac:dyDescent="0.25">
      <c r="B18" s="18" t="s">
        <v>5</v>
      </c>
      <c r="C18" s="108"/>
      <c r="D18" s="108"/>
      <c r="E18" s="28"/>
      <c r="F18" s="28"/>
      <c r="G18" s="28"/>
      <c r="H18" s="28"/>
      <c r="I18" s="107"/>
      <c r="J18" s="107"/>
      <c r="K18" s="28"/>
      <c r="L18" s="28"/>
      <c r="M18" s="28"/>
      <c r="N18" s="28"/>
      <c r="O18" s="28"/>
      <c r="P18" s="107"/>
      <c r="Q18" s="107"/>
      <c r="R18" s="28"/>
      <c r="S18" s="28"/>
      <c r="T18" s="28"/>
      <c r="U18" s="28"/>
      <c r="V18" s="28"/>
      <c r="W18" s="107"/>
      <c r="X18" s="107"/>
      <c r="Y18" s="28"/>
      <c r="Z18" s="28"/>
      <c r="AA18" s="28"/>
      <c r="AB18" s="28"/>
      <c r="AC18" s="28"/>
      <c r="AD18" s="107"/>
      <c r="AE18" s="107"/>
      <c r="AF18" s="28"/>
      <c r="AG18" s="28"/>
      <c r="AH18" s="29">
        <f t="shared" si="2"/>
        <v>0</v>
      </c>
      <c r="AI18" s="151"/>
      <c r="AL18" s="68"/>
    </row>
    <row r="19" spans="2:38" ht="19.149999999999999" customHeight="1" x14ac:dyDescent="0.25">
      <c r="B19" s="18" t="s">
        <v>34</v>
      </c>
      <c r="C19" s="108"/>
      <c r="D19" s="108"/>
      <c r="E19" s="28"/>
      <c r="F19" s="28"/>
      <c r="G19" s="28"/>
      <c r="H19" s="28"/>
      <c r="I19" s="107"/>
      <c r="J19" s="107"/>
      <c r="K19" s="28"/>
      <c r="L19" s="28"/>
      <c r="M19" s="28"/>
      <c r="N19" s="28"/>
      <c r="O19" s="28"/>
      <c r="P19" s="107"/>
      <c r="Q19" s="107"/>
      <c r="R19" s="28"/>
      <c r="S19" s="28"/>
      <c r="T19" s="28"/>
      <c r="U19" s="28"/>
      <c r="V19" s="28"/>
      <c r="W19" s="107"/>
      <c r="X19" s="107"/>
      <c r="Y19" s="28"/>
      <c r="Z19" s="28"/>
      <c r="AA19" s="28"/>
      <c r="AB19" s="28"/>
      <c r="AC19" s="28"/>
      <c r="AD19" s="107"/>
      <c r="AE19" s="107"/>
      <c r="AF19" s="28"/>
      <c r="AG19" s="28"/>
      <c r="AH19" s="29">
        <f t="shared" si="2"/>
        <v>0</v>
      </c>
      <c r="AI19" s="151"/>
      <c r="AL19" s="68"/>
    </row>
    <row r="20" spans="2:38" ht="22.15" customHeight="1" x14ac:dyDescent="0.25">
      <c r="B20" s="19" t="s">
        <v>3</v>
      </c>
      <c r="C20" s="30">
        <f t="shared" ref="C20:AH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0">
        <f t="shared" si="3"/>
        <v>0</v>
      </c>
      <c r="AH20" s="33">
        <f t="shared" si="3"/>
        <v>0</v>
      </c>
      <c r="AI20" s="151"/>
      <c r="AL20" s="68"/>
    </row>
    <row r="21" spans="2:38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151"/>
      <c r="AL21" s="68"/>
    </row>
    <row r="22" spans="2:38" ht="19.899999999999999" customHeight="1" x14ac:dyDescent="0.25">
      <c r="B22" s="19" t="s">
        <v>6</v>
      </c>
      <c r="C22" s="30">
        <f t="shared" ref="C22:AH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0">
        <f t="shared" si="4"/>
        <v>0</v>
      </c>
      <c r="AH22" s="33">
        <f t="shared" si="4"/>
        <v>0</v>
      </c>
      <c r="AI22" s="151"/>
      <c r="AL22" s="68"/>
    </row>
    <row r="23" spans="2:38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2"/>
      <c r="AI23" s="151"/>
      <c r="AL23" s="68"/>
    </row>
    <row r="24" spans="2:38" ht="24" customHeight="1" thickBot="1" x14ac:dyDescent="0.3">
      <c r="B24" s="19" t="s">
        <v>7</v>
      </c>
      <c r="C24" s="34">
        <f>C22+C20</f>
        <v>0</v>
      </c>
      <c r="D24" s="34">
        <f t="shared" ref="D24:AH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4">
        <f t="shared" si="5"/>
        <v>0</v>
      </c>
      <c r="AH24" s="35">
        <f t="shared" si="5"/>
        <v>0</v>
      </c>
      <c r="AI24" s="152"/>
      <c r="AL24" s="68"/>
    </row>
    <row r="25" spans="2:38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20"/>
      <c r="AI25" s="8"/>
      <c r="AJ25" s="8"/>
      <c r="AL25" s="68"/>
    </row>
    <row r="26" spans="2:38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20"/>
      <c r="AI26" s="8"/>
      <c r="AJ26" s="8"/>
      <c r="AL26" s="68"/>
    </row>
    <row r="27" spans="2:38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3"/>
      <c r="AI27" s="146"/>
      <c r="AJ27" s="146"/>
      <c r="AL27" s="68"/>
    </row>
    <row r="28" spans="2:38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"/>
      <c r="AI28" s="8"/>
      <c r="AJ28" s="8"/>
      <c r="AL28" s="68"/>
    </row>
    <row r="29" spans="2:38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L29" s="68"/>
    </row>
    <row r="30" spans="2:38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L30" s="68"/>
    </row>
    <row r="31" spans="2:38" ht="15" x14ac:dyDescent="0.25">
      <c r="B31" s="57" t="s">
        <v>33</v>
      </c>
      <c r="C31" s="64"/>
      <c r="D31" s="204">
        <f>AH15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L31" s="68"/>
    </row>
    <row r="32" spans="2:38" ht="15" x14ac:dyDescent="0.25">
      <c r="B32" s="57" t="s">
        <v>4</v>
      </c>
      <c r="C32" s="64"/>
      <c r="D32" s="204">
        <f t="shared" ref="D32:D35" si="6">AH16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L32" s="68"/>
    </row>
    <row r="33" spans="2:38" ht="15" x14ac:dyDescent="0.25">
      <c r="B33" s="57" t="s">
        <v>52</v>
      </c>
      <c r="C33" s="59"/>
      <c r="D33" s="204">
        <f t="shared" si="6"/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L33" s="68"/>
    </row>
    <row r="34" spans="2:38" ht="15" x14ac:dyDescent="0.25">
      <c r="B34" s="57" t="s">
        <v>5</v>
      </c>
      <c r="C34" s="59"/>
      <c r="D34" s="204">
        <f t="shared" si="6"/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L34" s="68"/>
    </row>
    <row r="35" spans="2:38" ht="15" x14ac:dyDescent="0.25">
      <c r="B35" s="57" t="s">
        <v>34</v>
      </c>
      <c r="C35" s="59"/>
      <c r="D35" s="204">
        <f t="shared" si="6"/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L35" s="68"/>
    </row>
    <row r="36" spans="2:38" ht="15" x14ac:dyDescent="0.25">
      <c r="B36" s="57" t="s">
        <v>38</v>
      </c>
      <c r="C36" s="59"/>
      <c r="D36" s="204">
        <f>AH22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L36" s="68"/>
    </row>
    <row r="37" spans="2:38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D37-Summary!G26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</row>
    <row r="38" spans="2:38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H7"/>
    <mergeCell ref="C8:AH8"/>
    <mergeCell ref="L27:AH27"/>
    <mergeCell ref="B2:AH2"/>
    <mergeCell ref="C3:AH3"/>
    <mergeCell ref="C4:AH4"/>
    <mergeCell ref="C6:AH6"/>
    <mergeCell ref="C5:AH5"/>
  </mergeCells>
  <dataValidations count="5">
    <dataValidation type="list" allowBlank="1" showInputMessage="1" showErrorMessage="1" sqref="C8:AJ8">
      <formula1>"January,February,March,April,May,June,July,August,September,October,November,December"</formula1>
    </dataValidation>
    <dataValidation type="list" allowBlank="1" showInputMessage="1" showErrorMessage="1" sqref="C6:O6">
      <formula1>"Full-time,Part-time"</formula1>
    </dataValidation>
    <dataValidation type="list" allowBlank="1" showInputMessage="1" showErrorMessage="1" sqref="C3:AJ3">
      <formula1>$AL$6:$AL$38</formula1>
    </dataValidation>
    <dataValidation type="list" allowBlank="1" showInputMessage="1" showErrorMessage="1" sqref="C4:AJ4">
      <formula1>"Dr Smith,Dr Peter"</formula1>
    </dataValidation>
    <dataValidation type="list" allowBlank="1" showInputMessage="1" showErrorMessage="1" sqref="C7:AJ7">
      <formula1>"2015,2016,2017,2018,2019"</formula1>
    </dataValidation>
  </dataValidations>
  <pageMargins left="0.7" right="0.7" top="0.75" bottom="0.75" header="0.3" footer="0.3"/>
  <pageSetup paperSize="9" scale="6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38"/>
  <sheetViews>
    <sheetView topLeftCell="I5" zoomScaleNormal="100" workbookViewId="0">
      <selection activeCell="S10" sqref="S10:S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2" width="4.28515625" style="2" customWidth="1"/>
    <col min="33" max="33" width="5.85546875" style="2" customWidth="1"/>
    <col min="34" max="34" width="15.42578125" style="2" customWidth="1"/>
    <col min="35" max="35" width="8.85546875" style="2"/>
    <col min="36" max="36" width="34.5703125" style="2" customWidth="1"/>
    <col min="37" max="37" width="20" style="2" customWidth="1"/>
    <col min="38" max="16384" width="8.85546875" style="2"/>
  </cols>
  <sheetData>
    <row r="1" spans="2:37" ht="13.5" thickBot="1" x14ac:dyDescent="0.3"/>
    <row r="2" spans="2:37" ht="27.6" customHeight="1" thickBot="1" x14ac:dyDescent="0.3">
      <c r="B2" s="214" t="s">
        <v>69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6"/>
      <c r="AH2" s="134"/>
      <c r="AJ2" s="113"/>
      <c r="AK2" s="2" t="s">
        <v>33</v>
      </c>
    </row>
    <row r="3" spans="2:37" ht="24.6" customHeight="1" x14ac:dyDescent="0.25">
      <c r="B3" s="133" t="s">
        <v>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1"/>
      <c r="AJ3" s="114"/>
      <c r="AK3" s="2" t="s">
        <v>66</v>
      </c>
    </row>
    <row r="4" spans="2:37" ht="24.6" customHeight="1" x14ac:dyDescent="0.25">
      <c r="B4" s="128" t="s">
        <v>26</v>
      </c>
      <c r="C4" s="189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1"/>
    </row>
    <row r="5" spans="2:37" ht="24.6" customHeight="1" x14ac:dyDescent="0.25">
      <c r="B5" s="129" t="s">
        <v>70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8"/>
      <c r="AJ5" s="124" t="s">
        <v>61</v>
      </c>
      <c r="AK5" s="125" t="s">
        <v>62</v>
      </c>
    </row>
    <row r="6" spans="2:37" s="67" customFormat="1" ht="25.5" customHeight="1" x14ac:dyDescent="0.25">
      <c r="B6" s="130" t="s">
        <v>23</v>
      </c>
      <c r="C6" s="189" t="s">
        <v>24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92"/>
      <c r="AH6" s="135"/>
      <c r="AJ6" s="122" t="s">
        <v>55</v>
      </c>
      <c r="AK6" s="122" t="s">
        <v>60</v>
      </c>
    </row>
    <row r="7" spans="2:37" s="67" customFormat="1" ht="21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92"/>
      <c r="AH7" s="135"/>
      <c r="AJ7" s="122" t="s">
        <v>56</v>
      </c>
      <c r="AK7" s="122" t="s">
        <v>63</v>
      </c>
    </row>
    <row r="8" spans="2:37" ht="24.6" customHeight="1" thickBot="1" x14ac:dyDescent="0.3">
      <c r="B8" s="131" t="s">
        <v>29</v>
      </c>
      <c r="C8" s="193" t="s">
        <v>46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232"/>
      <c r="AH8" s="135"/>
      <c r="AJ8" s="122" t="s">
        <v>57</v>
      </c>
      <c r="AK8" s="122" t="s">
        <v>64</v>
      </c>
    </row>
    <row r="9" spans="2:37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1" t="s">
        <v>3</v>
      </c>
      <c r="AH9" s="150" t="s">
        <v>76</v>
      </c>
      <c r="AJ9" s="122" t="s">
        <v>58</v>
      </c>
      <c r="AK9" s="122" t="s">
        <v>65</v>
      </c>
    </row>
    <row r="10" spans="2:37" ht="17.45" customHeight="1" x14ac:dyDescent="0.25">
      <c r="B10" s="106" t="s">
        <v>53</v>
      </c>
      <c r="C10" s="28"/>
      <c r="D10" s="28"/>
      <c r="E10" s="28"/>
      <c r="F10" s="107"/>
      <c r="G10" s="107"/>
      <c r="H10" s="28"/>
      <c r="I10" s="28"/>
      <c r="J10" s="28"/>
      <c r="K10" s="28"/>
      <c r="L10" s="28"/>
      <c r="M10" s="107"/>
      <c r="N10" s="107"/>
      <c r="O10" s="28"/>
      <c r="P10" s="28"/>
      <c r="Q10" s="28"/>
      <c r="R10" s="108"/>
      <c r="S10" s="28"/>
      <c r="T10" s="107"/>
      <c r="U10" s="107"/>
      <c r="V10" s="28"/>
      <c r="W10" s="28"/>
      <c r="X10" s="28"/>
      <c r="Y10" s="28"/>
      <c r="Z10" s="28"/>
      <c r="AA10" s="107"/>
      <c r="AB10" s="107"/>
      <c r="AC10" s="28"/>
      <c r="AD10" s="28"/>
      <c r="AE10" s="28"/>
      <c r="AF10" s="28"/>
      <c r="AG10" s="29">
        <f>SUM(C10:AF10)</f>
        <v>0</v>
      </c>
      <c r="AH10" s="236" t="e">
        <f>AG10/$AG$13</f>
        <v>#DIV/0!</v>
      </c>
      <c r="AJ10" s="68"/>
    </row>
    <row r="11" spans="2:37" ht="17.45" customHeight="1" x14ac:dyDescent="0.25">
      <c r="B11" s="106" t="s">
        <v>54</v>
      </c>
      <c r="C11" s="94"/>
      <c r="D11" s="94"/>
      <c r="E11" s="94"/>
      <c r="F11" s="107"/>
      <c r="G11" s="107"/>
      <c r="H11" s="94"/>
      <c r="I11" s="94"/>
      <c r="J11" s="94"/>
      <c r="K11" s="94"/>
      <c r="L11" s="94"/>
      <c r="M11" s="107"/>
      <c r="N11" s="107"/>
      <c r="O11" s="94"/>
      <c r="P11" s="94"/>
      <c r="Q11" s="94"/>
      <c r="R11" s="108"/>
      <c r="S11" s="94"/>
      <c r="T11" s="107"/>
      <c r="U11" s="107"/>
      <c r="V11" s="94"/>
      <c r="W11" s="94"/>
      <c r="X11" s="94"/>
      <c r="Y11" s="94"/>
      <c r="Z11" s="94"/>
      <c r="AA11" s="107"/>
      <c r="AB11" s="107"/>
      <c r="AC11" s="94"/>
      <c r="AD11" s="94"/>
      <c r="AE11" s="94"/>
      <c r="AF11" s="94"/>
      <c r="AG11" s="29">
        <f t="shared" ref="AG11:AG12" si="0">SUM(C11:AF11)</f>
        <v>0</v>
      </c>
      <c r="AH11" s="236" t="e">
        <f t="shared" ref="AH11:AH12" si="1">AG11/$AG$13</f>
        <v>#DIV/0!</v>
      </c>
      <c r="AJ11" s="68"/>
    </row>
    <row r="12" spans="2:37" ht="17.45" customHeight="1" x14ac:dyDescent="0.25">
      <c r="B12" s="106" t="s">
        <v>59</v>
      </c>
      <c r="C12" s="28"/>
      <c r="D12" s="28"/>
      <c r="E12" s="28"/>
      <c r="F12" s="107"/>
      <c r="G12" s="107"/>
      <c r="H12" s="28"/>
      <c r="I12" s="28"/>
      <c r="J12" s="28"/>
      <c r="K12" s="28"/>
      <c r="L12" s="28"/>
      <c r="M12" s="107"/>
      <c r="N12" s="107"/>
      <c r="O12" s="28"/>
      <c r="P12" s="28"/>
      <c r="Q12" s="28"/>
      <c r="R12" s="108"/>
      <c r="S12" s="28"/>
      <c r="T12" s="107"/>
      <c r="U12" s="107"/>
      <c r="V12" s="28"/>
      <c r="W12" s="28"/>
      <c r="X12" s="28"/>
      <c r="Y12" s="28"/>
      <c r="Z12" s="28"/>
      <c r="AA12" s="107"/>
      <c r="AB12" s="107"/>
      <c r="AC12" s="28"/>
      <c r="AD12" s="28"/>
      <c r="AE12" s="28"/>
      <c r="AF12" s="28"/>
      <c r="AG12" s="29">
        <f t="shared" si="0"/>
        <v>0</v>
      </c>
      <c r="AH12" s="236" t="e">
        <f t="shared" si="1"/>
        <v>#DIV/0!</v>
      </c>
      <c r="AJ12" s="68"/>
    </row>
    <row r="13" spans="2:37" ht="17.45" customHeight="1" x14ac:dyDescent="0.25">
      <c r="B13" s="13" t="s">
        <v>3</v>
      </c>
      <c r="C13" s="30">
        <f t="shared" ref="C13:AG13" si="2">SUM(C10:C12)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  <c r="M13" s="30">
        <f t="shared" si="2"/>
        <v>0</v>
      </c>
      <c r="N13" s="30">
        <f t="shared" si="2"/>
        <v>0</v>
      </c>
      <c r="O13" s="30">
        <f t="shared" si="2"/>
        <v>0</v>
      </c>
      <c r="P13" s="30">
        <f t="shared" si="2"/>
        <v>0</v>
      </c>
      <c r="Q13" s="30">
        <f t="shared" si="2"/>
        <v>0</v>
      </c>
      <c r="R13" s="30">
        <f t="shared" si="2"/>
        <v>0</v>
      </c>
      <c r="S13" s="30">
        <f t="shared" si="2"/>
        <v>0</v>
      </c>
      <c r="T13" s="30">
        <f t="shared" si="2"/>
        <v>0</v>
      </c>
      <c r="U13" s="30">
        <f t="shared" si="2"/>
        <v>0</v>
      </c>
      <c r="V13" s="30">
        <f t="shared" si="2"/>
        <v>0</v>
      </c>
      <c r="W13" s="30">
        <f t="shared" si="2"/>
        <v>0</v>
      </c>
      <c r="X13" s="30">
        <f t="shared" si="2"/>
        <v>0</v>
      </c>
      <c r="Y13" s="30">
        <f t="shared" si="2"/>
        <v>0</v>
      </c>
      <c r="Z13" s="30">
        <f t="shared" si="2"/>
        <v>0</v>
      </c>
      <c r="AA13" s="30">
        <f t="shared" si="2"/>
        <v>0</v>
      </c>
      <c r="AB13" s="30">
        <f t="shared" si="2"/>
        <v>0</v>
      </c>
      <c r="AC13" s="30">
        <f t="shared" si="2"/>
        <v>0</v>
      </c>
      <c r="AD13" s="30">
        <f t="shared" si="2"/>
        <v>0</v>
      </c>
      <c r="AE13" s="30">
        <f t="shared" si="2"/>
        <v>0</v>
      </c>
      <c r="AF13" s="30">
        <f t="shared" si="2"/>
        <v>0</v>
      </c>
      <c r="AG13" s="33">
        <f t="shared" si="2"/>
        <v>0</v>
      </c>
      <c r="AH13" s="236" t="e">
        <f>SUM(AH10:AH12)</f>
        <v>#DIV/0!</v>
      </c>
      <c r="AJ13" s="68"/>
    </row>
    <row r="14" spans="2:37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8"/>
      <c r="AH14" s="151"/>
      <c r="AJ14" s="68"/>
    </row>
    <row r="15" spans="2:37" ht="19.149999999999999" customHeight="1" x14ac:dyDescent="0.25">
      <c r="B15" s="16" t="s">
        <v>33</v>
      </c>
      <c r="C15" s="83"/>
      <c r="D15" s="83"/>
      <c r="E15" s="83"/>
      <c r="F15" s="107"/>
      <c r="G15" s="107"/>
      <c r="H15" s="83"/>
      <c r="I15" s="94"/>
      <c r="J15" s="94"/>
      <c r="K15" s="94"/>
      <c r="L15" s="94"/>
      <c r="M15" s="107"/>
      <c r="N15" s="107"/>
      <c r="O15" s="94"/>
      <c r="P15" s="94"/>
      <c r="Q15" s="94"/>
      <c r="R15" s="108"/>
      <c r="S15" s="94"/>
      <c r="T15" s="107"/>
      <c r="U15" s="107"/>
      <c r="V15" s="94"/>
      <c r="W15" s="94"/>
      <c r="X15" s="94"/>
      <c r="Y15" s="94"/>
      <c r="Z15" s="94"/>
      <c r="AA15" s="107"/>
      <c r="AB15" s="107"/>
      <c r="AC15" s="94"/>
      <c r="AD15" s="94"/>
      <c r="AE15" s="94"/>
      <c r="AF15" s="83"/>
      <c r="AG15" s="29">
        <f>SUM(C15:AF15)</f>
        <v>0</v>
      </c>
      <c r="AH15" s="151"/>
      <c r="AJ15" s="68"/>
    </row>
    <row r="16" spans="2:37" ht="19.149999999999999" customHeight="1" x14ac:dyDescent="0.25">
      <c r="B16" s="16" t="s">
        <v>4</v>
      </c>
      <c r="C16" s="28"/>
      <c r="D16" s="28"/>
      <c r="E16" s="28"/>
      <c r="F16" s="107"/>
      <c r="G16" s="107"/>
      <c r="H16" s="28"/>
      <c r="I16" s="28"/>
      <c r="J16" s="28"/>
      <c r="K16" s="28"/>
      <c r="L16" s="28"/>
      <c r="M16" s="107"/>
      <c r="N16" s="107"/>
      <c r="O16" s="28"/>
      <c r="P16" s="28"/>
      <c r="Q16" s="28"/>
      <c r="R16" s="108"/>
      <c r="S16" s="28"/>
      <c r="T16" s="107"/>
      <c r="U16" s="107"/>
      <c r="V16" s="28"/>
      <c r="W16" s="28"/>
      <c r="X16" s="28"/>
      <c r="Y16" s="28"/>
      <c r="Z16" s="28"/>
      <c r="AA16" s="107"/>
      <c r="AB16" s="107"/>
      <c r="AC16" s="28"/>
      <c r="AD16" s="28"/>
      <c r="AE16" s="28"/>
      <c r="AF16" s="28"/>
      <c r="AG16" s="29">
        <f t="shared" ref="AG16:AG19" si="3">SUM(C16:AF16)</f>
        <v>0</v>
      </c>
      <c r="AH16" s="151"/>
      <c r="AJ16" s="68"/>
    </row>
    <row r="17" spans="2:36" ht="19.149999999999999" customHeight="1" x14ac:dyDescent="0.25">
      <c r="B17" s="18" t="s">
        <v>67</v>
      </c>
      <c r="C17" s="28"/>
      <c r="D17" s="28"/>
      <c r="E17" s="28"/>
      <c r="F17" s="107"/>
      <c r="G17" s="107"/>
      <c r="H17" s="28"/>
      <c r="I17" s="28"/>
      <c r="J17" s="28"/>
      <c r="K17" s="28"/>
      <c r="L17" s="28"/>
      <c r="M17" s="107"/>
      <c r="N17" s="107"/>
      <c r="O17" s="28"/>
      <c r="P17" s="28"/>
      <c r="Q17" s="28"/>
      <c r="R17" s="108"/>
      <c r="S17" s="28"/>
      <c r="T17" s="107"/>
      <c r="U17" s="107"/>
      <c r="V17" s="28"/>
      <c r="W17" s="28"/>
      <c r="X17" s="28"/>
      <c r="Y17" s="28"/>
      <c r="Z17" s="28"/>
      <c r="AA17" s="107"/>
      <c r="AB17" s="107"/>
      <c r="AC17" s="28"/>
      <c r="AD17" s="28"/>
      <c r="AE17" s="28"/>
      <c r="AF17" s="28"/>
      <c r="AG17" s="29">
        <f t="shared" si="3"/>
        <v>0</v>
      </c>
      <c r="AH17" s="151"/>
      <c r="AJ17" s="68"/>
    </row>
    <row r="18" spans="2:36" ht="19.149999999999999" customHeight="1" x14ac:dyDescent="0.25">
      <c r="B18" s="18" t="s">
        <v>5</v>
      </c>
      <c r="C18" s="28"/>
      <c r="D18" s="28"/>
      <c r="E18" s="28"/>
      <c r="F18" s="107"/>
      <c r="G18" s="107"/>
      <c r="H18" s="28"/>
      <c r="I18" s="28"/>
      <c r="J18" s="28"/>
      <c r="K18" s="28"/>
      <c r="L18" s="28"/>
      <c r="M18" s="107"/>
      <c r="N18" s="107"/>
      <c r="O18" s="28"/>
      <c r="P18" s="28"/>
      <c r="Q18" s="28"/>
      <c r="R18" s="108"/>
      <c r="S18" s="28"/>
      <c r="T18" s="107"/>
      <c r="U18" s="107"/>
      <c r="V18" s="28"/>
      <c r="W18" s="28"/>
      <c r="X18" s="28"/>
      <c r="Y18" s="28"/>
      <c r="Z18" s="28"/>
      <c r="AA18" s="107"/>
      <c r="AB18" s="107"/>
      <c r="AC18" s="28"/>
      <c r="AD18" s="28"/>
      <c r="AE18" s="28"/>
      <c r="AF18" s="28"/>
      <c r="AG18" s="29">
        <f t="shared" si="3"/>
        <v>0</v>
      </c>
      <c r="AH18" s="151"/>
      <c r="AJ18" s="68"/>
    </row>
    <row r="19" spans="2:36" ht="19.149999999999999" customHeight="1" x14ac:dyDescent="0.25">
      <c r="B19" s="18" t="s">
        <v>34</v>
      </c>
      <c r="C19" s="28"/>
      <c r="D19" s="28"/>
      <c r="E19" s="28"/>
      <c r="F19" s="107"/>
      <c r="G19" s="107"/>
      <c r="H19" s="28"/>
      <c r="I19" s="28"/>
      <c r="J19" s="28"/>
      <c r="K19" s="28"/>
      <c r="L19" s="28"/>
      <c r="M19" s="107"/>
      <c r="N19" s="107"/>
      <c r="O19" s="28"/>
      <c r="P19" s="28"/>
      <c r="Q19" s="28"/>
      <c r="R19" s="108"/>
      <c r="S19" s="28"/>
      <c r="T19" s="107"/>
      <c r="U19" s="107"/>
      <c r="V19" s="28"/>
      <c r="W19" s="28"/>
      <c r="X19" s="28"/>
      <c r="Y19" s="28"/>
      <c r="Z19" s="28"/>
      <c r="AA19" s="107"/>
      <c r="AB19" s="107"/>
      <c r="AC19" s="28"/>
      <c r="AD19" s="28"/>
      <c r="AE19" s="28"/>
      <c r="AF19" s="28"/>
      <c r="AG19" s="29">
        <f t="shared" si="3"/>
        <v>0</v>
      </c>
      <c r="AH19" s="151"/>
      <c r="AJ19" s="68"/>
    </row>
    <row r="20" spans="2:36" ht="22.15" customHeight="1" x14ac:dyDescent="0.25">
      <c r="B20" s="19" t="s">
        <v>3</v>
      </c>
      <c r="C20" s="30">
        <f t="shared" ref="C20:AG20" si="4">SUM(C15:C19)</f>
        <v>0</v>
      </c>
      <c r="D20" s="30">
        <f t="shared" si="4"/>
        <v>0</v>
      </c>
      <c r="E20" s="30">
        <f t="shared" si="4"/>
        <v>0</v>
      </c>
      <c r="F20" s="30">
        <f t="shared" si="4"/>
        <v>0</v>
      </c>
      <c r="G20" s="30">
        <f t="shared" si="4"/>
        <v>0</v>
      </c>
      <c r="H20" s="30">
        <f t="shared" si="4"/>
        <v>0</v>
      </c>
      <c r="I20" s="30">
        <f t="shared" si="4"/>
        <v>0</v>
      </c>
      <c r="J20" s="30">
        <f t="shared" si="4"/>
        <v>0</v>
      </c>
      <c r="K20" s="30">
        <f t="shared" si="4"/>
        <v>0</v>
      </c>
      <c r="L20" s="30">
        <f t="shared" si="4"/>
        <v>0</v>
      </c>
      <c r="M20" s="30">
        <f t="shared" si="4"/>
        <v>0</v>
      </c>
      <c r="N20" s="30">
        <f t="shared" si="4"/>
        <v>0</v>
      </c>
      <c r="O20" s="30">
        <f t="shared" si="4"/>
        <v>0</v>
      </c>
      <c r="P20" s="30">
        <f t="shared" si="4"/>
        <v>0</v>
      </c>
      <c r="Q20" s="30">
        <f t="shared" si="4"/>
        <v>0</v>
      </c>
      <c r="R20" s="30">
        <f t="shared" si="4"/>
        <v>0</v>
      </c>
      <c r="S20" s="30">
        <f t="shared" si="4"/>
        <v>0</v>
      </c>
      <c r="T20" s="30">
        <f t="shared" si="4"/>
        <v>0</v>
      </c>
      <c r="U20" s="30">
        <f t="shared" si="4"/>
        <v>0</v>
      </c>
      <c r="V20" s="30">
        <f t="shared" si="4"/>
        <v>0</v>
      </c>
      <c r="W20" s="30">
        <f t="shared" si="4"/>
        <v>0</v>
      </c>
      <c r="X20" s="30">
        <f t="shared" si="4"/>
        <v>0</v>
      </c>
      <c r="Y20" s="30">
        <f t="shared" si="4"/>
        <v>0</v>
      </c>
      <c r="Z20" s="30">
        <f t="shared" si="4"/>
        <v>0</v>
      </c>
      <c r="AA20" s="30">
        <f t="shared" si="4"/>
        <v>0</v>
      </c>
      <c r="AB20" s="30">
        <f t="shared" si="4"/>
        <v>0</v>
      </c>
      <c r="AC20" s="30">
        <f t="shared" si="4"/>
        <v>0</v>
      </c>
      <c r="AD20" s="30">
        <f t="shared" si="4"/>
        <v>0</v>
      </c>
      <c r="AE20" s="30">
        <f t="shared" si="4"/>
        <v>0</v>
      </c>
      <c r="AF20" s="30">
        <f t="shared" si="4"/>
        <v>0</v>
      </c>
      <c r="AG20" s="33">
        <f t="shared" si="4"/>
        <v>0</v>
      </c>
      <c r="AH20" s="151"/>
      <c r="AJ20" s="68"/>
    </row>
    <row r="21" spans="2:36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  <c r="AH21" s="151"/>
      <c r="AJ21" s="68"/>
    </row>
    <row r="22" spans="2:36" ht="19.899999999999999" customHeight="1" x14ac:dyDescent="0.25">
      <c r="B22" s="19" t="s">
        <v>6</v>
      </c>
      <c r="C22" s="30">
        <f t="shared" ref="C22:AG22" si="5">C13</f>
        <v>0</v>
      </c>
      <c r="D22" s="30">
        <f t="shared" si="5"/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5"/>
        <v>0</v>
      </c>
      <c r="O22" s="30">
        <f t="shared" si="5"/>
        <v>0</v>
      </c>
      <c r="P22" s="30">
        <f t="shared" si="5"/>
        <v>0</v>
      </c>
      <c r="Q22" s="30">
        <f t="shared" si="5"/>
        <v>0</v>
      </c>
      <c r="R22" s="30">
        <f t="shared" si="5"/>
        <v>0</v>
      </c>
      <c r="S22" s="30">
        <f t="shared" si="5"/>
        <v>0</v>
      </c>
      <c r="T22" s="30">
        <f t="shared" si="5"/>
        <v>0</v>
      </c>
      <c r="U22" s="30">
        <f t="shared" si="5"/>
        <v>0</v>
      </c>
      <c r="V22" s="30">
        <f t="shared" si="5"/>
        <v>0</v>
      </c>
      <c r="W22" s="30">
        <f t="shared" si="5"/>
        <v>0</v>
      </c>
      <c r="X22" s="30">
        <f t="shared" si="5"/>
        <v>0</v>
      </c>
      <c r="Y22" s="30">
        <f t="shared" si="5"/>
        <v>0</v>
      </c>
      <c r="Z22" s="30">
        <f t="shared" si="5"/>
        <v>0</v>
      </c>
      <c r="AA22" s="30">
        <f t="shared" si="5"/>
        <v>0</v>
      </c>
      <c r="AB22" s="30">
        <f t="shared" si="5"/>
        <v>0</v>
      </c>
      <c r="AC22" s="30">
        <f t="shared" si="5"/>
        <v>0</v>
      </c>
      <c r="AD22" s="30">
        <f t="shared" si="5"/>
        <v>0</v>
      </c>
      <c r="AE22" s="30">
        <f t="shared" si="5"/>
        <v>0</v>
      </c>
      <c r="AF22" s="30">
        <f t="shared" si="5"/>
        <v>0</v>
      </c>
      <c r="AG22" s="33">
        <f t="shared" si="5"/>
        <v>0</v>
      </c>
      <c r="AH22" s="151"/>
      <c r="AJ22" s="68"/>
    </row>
    <row r="23" spans="2:36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2"/>
      <c r="AH23" s="151"/>
      <c r="AJ23" s="68"/>
    </row>
    <row r="24" spans="2:36" ht="24" customHeight="1" thickBot="1" x14ac:dyDescent="0.3">
      <c r="B24" s="19" t="s">
        <v>7</v>
      </c>
      <c r="C24" s="34">
        <f>C22+C20</f>
        <v>0</v>
      </c>
      <c r="D24" s="34">
        <f t="shared" ref="D24:AG24" si="6">D22+D20</f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  <c r="L24" s="34">
        <f t="shared" si="6"/>
        <v>0</v>
      </c>
      <c r="M24" s="34">
        <f t="shared" si="6"/>
        <v>0</v>
      </c>
      <c r="N24" s="34">
        <f t="shared" si="6"/>
        <v>0</v>
      </c>
      <c r="O24" s="34">
        <f t="shared" si="6"/>
        <v>0</v>
      </c>
      <c r="P24" s="34">
        <f t="shared" si="6"/>
        <v>0</v>
      </c>
      <c r="Q24" s="34">
        <f t="shared" si="6"/>
        <v>0</v>
      </c>
      <c r="R24" s="34">
        <f t="shared" si="6"/>
        <v>0</v>
      </c>
      <c r="S24" s="34">
        <f t="shared" si="6"/>
        <v>0</v>
      </c>
      <c r="T24" s="34">
        <f t="shared" si="6"/>
        <v>0</v>
      </c>
      <c r="U24" s="34">
        <f t="shared" si="6"/>
        <v>0</v>
      </c>
      <c r="V24" s="34">
        <f t="shared" si="6"/>
        <v>0</v>
      </c>
      <c r="W24" s="34">
        <f t="shared" si="6"/>
        <v>0</v>
      </c>
      <c r="X24" s="34">
        <f t="shared" si="6"/>
        <v>0</v>
      </c>
      <c r="Y24" s="34">
        <f t="shared" si="6"/>
        <v>0</v>
      </c>
      <c r="Z24" s="34">
        <f t="shared" si="6"/>
        <v>0</v>
      </c>
      <c r="AA24" s="34">
        <f t="shared" si="6"/>
        <v>0</v>
      </c>
      <c r="AB24" s="34">
        <f t="shared" si="6"/>
        <v>0</v>
      </c>
      <c r="AC24" s="34">
        <f t="shared" si="6"/>
        <v>0</v>
      </c>
      <c r="AD24" s="34">
        <f t="shared" si="6"/>
        <v>0</v>
      </c>
      <c r="AE24" s="34">
        <f t="shared" si="6"/>
        <v>0</v>
      </c>
      <c r="AF24" s="34">
        <f t="shared" si="6"/>
        <v>0</v>
      </c>
      <c r="AG24" s="35">
        <f t="shared" si="6"/>
        <v>0</v>
      </c>
      <c r="AH24" s="152"/>
      <c r="AJ24" s="68"/>
    </row>
    <row r="25" spans="2:36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0"/>
      <c r="AH25" s="68"/>
      <c r="AJ25" s="68"/>
    </row>
    <row r="26" spans="2:36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0"/>
      <c r="AH26" s="68"/>
      <c r="AJ26" s="68"/>
    </row>
    <row r="27" spans="2:36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33"/>
      <c r="AH27" s="68"/>
      <c r="AJ27" s="68"/>
    </row>
    <row r="28" spans="2:36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24"/>
      <c r="AH28" s="68"/>
      <c r="AJ28" s="68"/>
    </row>
    <row r="29" spans="2:36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68"/>
      <c r="AJ29" s="68"/>
    </row>
    <row r="30" spans="2:36" ht="15" x14ac:dyDescent="0.25">
      <c r="B30" s="54" t="s">
        <v>35</v>
      </c>
      <c r="C30" s="1"/>
      <c r="D30" s="208" t="s">
        <v>36</v>
      </c>
      <c r="E30" s="208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68"/>
      <c r="AJ30" s="68"/>
    </row>
    <row r="31" spans="2:36" ht="15" x14ac:dyDescent="0.25">
      <c r="B31" s="57" t="s">
        <v>33</v>
      </c>
      <c r="C31" s="64"/>
      <c r="D31" s="204">
        <f>AG15</f>
        <v>0</v>
      </c>
      <c r="E31" s="210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68"/>
      <c r="AJ31" s="68"/>
    </row>
    <row r="32" spans="2:36" ht="15" x14ac:dyDescent="0.25">
      <c r="B32" s="57" t="s">
        <v>4</v>
      </c>
      <c r="C32" s="64"/>
      <c r="D32" s="204">
        <f t="shared" ref="D32:D35" si="7">AG16</f>
        <v>0</v>
      </c>
      <c r="E32" s="210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68"/>
      <c r="AJ32" s="68"/>
    </row>
    <row r="33" spans="2:36" ht="15" x14ac:dyDescent="0.25">
      <c r="B33" s="57" t="s">
        <v>52</v>
      </c>
      <c r="C33" s="59"/>
      <c r="D33" s="204">
        <f t="shared" si="7"/>
        <v>0</v>
      </c>
      <c r="E33" s="210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68"/>
      <c r="AJ33" s="68"/>
    </row>
    <row r="34" spans="2:36" ht="15" x14ac:dyDescent="0.25">
      <c r="B34" s="57" t="s">
        <v>5</v>
      </c>
      <c r="C34" s="59"/>
      <c r="D34" s="204">
        <f t="shared" si="7"/>
        <v>0</v>
      </c>
      <c r="E34" s="210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68"/>
      <c r="AJ34" s="68"/>
    </row>
    <row r="35" spans="2:36" ht="15" x14ac:dyDescent="0.25">
      <c r="B35" s="57" t="s">
        <v>34</v>
      </c>
      <c r="C35" s="59"/>
      <c r="D35" s="204">
        <f t="shared" si="7"/>
        <v>0</v>
      </c>
      <c r="E35" s="210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68"/>
      <c r="AJ35" s="68"/>
    </row>
    <row r="36" spans="2:36" ht="15" x14ac:dyDescent="0.25">
      <c r="B36" s="57" t="s">
        <v>38</v>
      </c>
      <c r="C36" s="59"/>
      <c r="D36" s="204">
        <f>AG22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68"/>
      <c r="AJ36" s="68"/>
    </row>
    <row r="37" spans="2:36" ht="14.25" customHeight="1" x14ac:dyDescent="0.25">
      <c r="B37" s="58" t="s">
        <v>7</v>
      </c>
      <c r="C37" s="60"/>
      <c r="D37" s="218">
        <f>SUM(D31:E36)</f>
        <v>0</v>
      </c>
      <c r="E37" s="226"/>
      <c r="F37" s="199">
        <f>D37-Summary!H26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</row>
    <row r="38" spans="2:36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G7"/>
    <mergeCell ref="C8:AG8"/>
    <mergeCell ref="L27:AG27"/>
    <mergeCell ref="C6:AG6"/>
    <mergeCell ref="C3:AG3"/>
    <mergeCell ref="C4:AG4"/>
    <mergeCell ref="C5:AG5"/>
    <mergeCell ref="B2:AG2"/>
  </mergeCells>
  <dataValidations count="5">
    <dataValidation type="list" allowBlank="1" showInputMessage="1" showErrorMessage="1" sqref="C6:O6">
      <formula1>"Full-time,Part-time"</formula1>
    </dataValidation>
    <dataValidation type="list" allowBlank="1" showInputMessage="1" showErrorMessage="1" sqref="C8:AG8">
      <formula1>"January,February,March,April,May,June,July,August,September,October,November,December"</formula1>
    </dataValidation>
    <dataValidation type="list" allowBlank="1" showInputMessage="1" showErrorMessage="1" sqref="C4:AG4">
      <formula1>"Charles Mgone, Abdoulie Barry,Michael Makanga,Ole Olesen,Thomas Nyirenda,Pauline Beattie,Gabrielle Breugelmans"</formula1>
    </dataValidation>
    <dataValidation type="list" allowBlank="1" showInputMessage="1" showErrorMessage="1" sqref="C3:AG3">
      <formula1>$AJ$6:$AJ$38</formula1>
    </dataValidation>
    <dataValidation type="list" allowBlank="1" showInputMessage="1" showErrorMessage="1" sqref="C7:AG7">
      <formula1>"2015,2016,2017,2018,2019"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38"/>
  <sheetViews>
    <sheetView topLeftCell="A7" zoomScaleNormal="100" workbookViewId="0">
      <selection activeCell="I10" sqref="I10:I12"/>
    </sheetView>
  </sheetViews>
  <sheetFormatPr defaultColWidth="8.85546875" defaultRowHeight="12.75" x14ac:dyDescent="0.25"/>
  <cols>
    <col min="1" max="1" width="4.28515625" style="2" customWidth="1"/>
    <col min="2" max="2" width="28.7109375" style="2" customWidth="1"/>
    <col min="3" max="33" width="4.28515625" style="2" customWidth="1"/>
    <col min="34" max="34" width="5.85546875" style="2" customWidth="1"/>
    <col min="35" max="35" width="13" style="2" customWidth="1"/>
    <col min="36" max="36" width="8.85546875" style="2"/>
    <col min="37" max="37" width="34.5703125" style="2" customWidth="1"/>
    <col min="38" max="38" width="20" style="2" customWidth="1"/>
    <col min="39" max="16384" width="8.85546875" style="2"/>
  </cols>
  <sheetData>
    <row r="1" spans="2:38" ht="13.5" thickBot="1" x14ac:dyDescent="0.3"/>
    <row r="2" spans="2:38" ht="27.6" customHeight="1" thickBot="1" x14ac:dyDescent="0.3">
      <c r="B2" s="214" t="s">
        <v>69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5"/>
      <c r="AK2" s="113"/>
      <c r="AL2" s="2" t="s">
        <v>33</v>
      </c>
    </row>
    <row r="3" spans="2:38" ht="24.6" customHeight="1" x14ac:dyDescent="0.25">
      <c r="B3" s="133" t="s">
        <v>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1"/>
      <c r="AK3" s="114"/>
      <c r="AL3" s="2" t="s">
        <v>66</v>
      </c>
    </row>
    <row r="4" spans="2:38" ht="24.6" customHeight="1" x14ac:dyDescent="0.25">
      <c r="B4" s="128" t="s">
        <v>26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92"/>
    </row>
    <row r="5" spans="2:38" ht="24.6" customHeight="1" x14ac:dyDescent="0.25">
      <c r="B5" s="129" t="s">
        <v>70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119"/>
      <c r="AK5" s="124" t="s">
        <v>61</v>
      </c>
      <c r="AL5" s="125" t="s">
        <v>62</v>
      </c>
    </row>
    <row r="6" spans="2:38" s="67" customFormat="1" ht="25.5" x14ac:dyDescent="0.25">
      <c r="B6" s="130" t="s">
        <v>23</v>
      </c>
      <c r="C6" s="189" t="s">
        <v>24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1"/>
      <c r="AK6" s="122" t="s">
        <v>55</v>
      </c>
      <c r="AL6" s="122" t="s">
        <v>60</v>
      </c>
    </row>
    <row r="7" spans="2:38" s="67" customFormat="1" ht="24" customHeight="1" x14ac:dyDescent="0.25">
      <c r="B7" s="130" t="s">
        <v>0</v>
      </c>
      <c r="C7" s="189">
        <f>+Jan!C7</f>
        <v>2016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K7" s="122" t="s">
        <v>56</v>
      </c>
      <c r="AL7" s="122" t="s">
        <v>63</v>
      </c>
    </row>
    <row r="8" spans="2:38" ht="24.6" customHeight="1" thickBot="1" x14ac:dyDescent="0.3">
      <c r="B8" s="131" t="s">
        <v>29</v>
      </c>
      <c r="C8" s="193" t="s">
        <v>47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6"/>
      <c r="AK8" s="122" t="s">
        <v>57</v>
      </c>
      <c r="AL8" s="122" t="s">
        <v>64</v>
      </c>
    </row>
    <row r="9" spans="2:38" s="26" customFormat="1" ht="24.6" customHeight="1" x14ac:dyDescent="0.25">
      <c r="B9" s="49"/>
      <c r="C9" s="50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50">
        <v>8</v>
      </c>
      <c r="K9" s="50">
        <v>9</v>
      </c>
      <c r="L9" s="50">
        <v>10</v>
      </c>
      <c r="M9" s="50">
        <v>11</v>
      </c>
      <c r="N9" s="50">
        <v>12</v>
      </c>
      <c r="O9" s="50">
        <v>13</v>
      </c>
      <c r="P9" s="50">
        <v>14</v>
      </c>
      <c r="Q9" s="50">
        <v>15</v>
      </c>
      <c r="R9" s="50">
        <v>16</v>
      </c>
      <c r="S9" s="50">
        <v>17</v>
      </c>
      <c r="T9" s="50">
        <v>18</v>
      </c>
      <c r="U9" s="50">
        <v>19</v>
      </c>
      <c r="V9" s="50">
        <v>20</v>
      </c>
      <c r="W9" s="50">
        <v>21</v>
      </c>
      <c r="X9" s="50">
        <v>22</v>
      </c>
      <c r="Y9" s="50">
        <v>23</v>
      </c>
      <c r="Z9" s="50">
        <v>24</v>
      </c>
      <c r="AA9" s="50">
        <v>25</v>
      </c>
      <c r="AB9" s="50">
        <v>26</v>
      </c>
      <c r="AC9" s="50">
        <v>27</v>
      </c>
      <c r="AD9" s="50">
        <v>28</v>
      </c>
      <c r="AE9" s="50">
        <v>29</v>
      </c>
      <c r="AF9" s="50">
        <v>30</v>
      </c>
      <c r="AG9" s="50">
        <v>31</v>
      </c>
      <c r="AH9" s="51" t="s">
        <v>3</v>
      </c>
      <c r="AI9" s="150" t="s">
        <v>76</v>
      </c>
      <c r="AJ9" s="147"/>
      <c r="AK9" s="122" t="s">
        <v>58</v>
      </c>
      <c r="AL9" s="122" t="s">
        <v>65</v>
      </c>
    </row>
    <row r="10" spans="2:38" ht="17.45" customHeight="1" x14ac:dyDescent="0.25">
      <c r="B10" s="106" t="s">
        <v>53</v>
      </c>
      <c r="C10" s="28"/>
      <c r="D10" s="107"/>
      <c r="E10" s="107"/>
      <c r="F10" s="28"/>
      <c r="G10" s="28"/>
      <c r="H10" s="28"/>
      <c r="I10" s="28"/>
      <c r="J10" s="28"/>
      <c r="K10" s="107"/>
      <c r="L10" s="107"/>
      <c r="M10" s="28"/>
      <c r="N10" s="28"/>
      <c r="O10" s="28"/>
      <c r="P10" s="28"/>
      <c r="Q10" s="28"/>
      <c r="R10" s="107"/>
      <c r="S10" s="107"/>
      <c r="T10" s="28"/>
      <c r="U10" s="28"/>
      <c r="V10" s="28"/>
      <c r="W10" s="28"/>
      <c r="X10" s="28"/>
      <c r="Y10" s="107"/>
      <c r="Z10" s="107"/>
      <c r="AA10" s="28"/>
      <c r="AB10" s="28"/>
      <c r="AC10" s="28"/>
      <c r="AD10" s="28"/>
      <c r="AE10" s="28"/>
      <c r="AF10" s="107"/>
      <c r="AG10" s="107"/>
      <c r="AH10" s="29">
        <f>SUM(C10:AG10)</f>
        <v>0</v>
      </c>
      <c r="AI10" s="236" t="e">
        <f>AH10/$AH$13</f>
        <v>#DIV/0!</v>
      </c>
      <c r="AK10" s="68"/>
    </row>
    <row r="11" spans="2:38" ht="17.45" customHeight="1" x14ac:dyDescent="0.25">
      <c r="B11" s="106" t="s">
        <v>54</v>
      </c>
      <c r="C11" s="94"/>
      <c r="D11" s="107"/>
      <c r="E11" s="107"/>
      <c r="F11" s="94"/>
      <c r="G11" s="94"/>
      <c r="H11" s="94"/>
      <c r="I11" s="94"/>
      <c r="J11" s="94"/>
      <c r="K11" s="107"/>
      <c r="L11" s="107"/>
      <c r="M11" s="94"/>
      <c r="N11" s="94"/>
      <c r="O11" s="94"/>
      <c r="P11" s="94"/>
      <c r="Q11" s="94"/>
      <c r="R11" s="107"/>
      <c r="S11" s="107"/>
      <c r="T11" s="94"/>
      <c r="U11" s="94"/>
      <c r="V11" s="94"/>
      <c r="W11" s="94"/>
      <c r="X11" s="94"/>
      <c r="Y11" s="107"/>
      <c r="Z11" s="107"/>
      <c r="AA11" s="94"/>
      <c r="AB11" s="94"/>
      <c r="AC11" s="94"/>
      <c r="AD11" s="94"/>
      <c r="AE11" s="94"/>
      <c r="AF11" s="107"/>
      <c r="AG11" s="107"/>
      <c r="AH11" s="29">
        <f>SUM(C11:AG11)</f>
        <v>0</v>
      </c>
      <c r="AI11" s="236" t="e">
        <f t="shared" ref="AI11:AI12" si="0">AH11/$AH$13</f>
        <v>#DIV/0!</v>
      </c>
      <c r="AK11" s="68"/>
    </row>
    <row r="12" spans="2:38" ht="17.45" customHeight="1" x14ac:dyDescent="0.25">
      <c r="B12" s="106" t="s">
        <v>59</v>
      </c>
      <c r="C12" s="28"/>
      <c r="D12" s="107"/>
      <c r="E12" s="107"/>
      <c r="F12" s="28"/>
      <c r="G12" s="28"/>
      <c r="H12" s="28"/>
      <c r="I12" s="28"/>
      <c r="J12" s="28"/>
      <c r="K12" s="107"/>
      <c r="L12" s="107"/>
      <c r="M12" s="28"/>
      <c r="N12" s="28"/>
      <c r="O12" s="28"/>
      <c r="P12" s="28"/>
      <c r="Q12" s="28"/>
      <c r="R12" s="107"/>
      <c r="S12" s="107"/>
      <c r="T12" s="28"/>
      <c r="U12" s="28"/>
      <c r="V12" s="28"/>
      <c r="W12" s="28"/>
      <c r="X12" s="28"/>
      <c r="Y12" s="107"/>
      <c r="Z12" s="107"/>
      <c r="AA12" s="28"/>
      <c r="AB12" s="28"/>
      <c r="AC12" s="28"/>
      <c r="AD12" s="28"/>
      <c r="AE12" s="28"/>
      <c r="AF12" s="107"/>
      <c r="AG12" s="107"/>
      <c r="AH12" s="29">
        <f>SUM(C12:AG12)</f>
        <v>0</v>
      </c>
      <c r="AI12" s="236" t="e">
        <f t="shared" si="0"/>
        <v>#DIV/0!</v>
      </c>
      <c r="AK12" s="68"/>
    </row>
    <row r="13" spans="2:38" ht="17.45" customHeight="1" x14ac:dyDescent="0.25">
      <c r="B13" s="13" t="s">
        <v>3</v>
      </c>
      <c r="C13" s="30">
        <f t="shared" ref="C13:AH13" si="1">SUM(C10:C12)</f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  <c r="O13" s="30">
        <f t="shared" si="1"/>
        <v>0</v>
      </c>
      <c r="P13" s="30">
        <f t="shared" si="1"/>
        <v>0</v>
      </c>
      <c r="Q13" s="30">
        <f t="shared" si="1"/>
        <v>0</v>
      </c>
      <c r="R13" s="30">
        <f t="shared" si="1"/>
        <v>0</v>
      </c>
      <c r="S13" s="30">
        <f t="shared" si="1"/>
        <v>0</v>
      </c>
      <c r="T13" s="30">
        <f t="shared" si="1"/>
        <v>0</v>
      </c>
      <c r="U13" s="30">
        <f t="shared" si="1"/>
        <v>0</v>
      </c>
      <c r="V13" s="30">
        <f t="shared" si="1"/>
        <v>0</v>
      </c>
      <c r="W13" s="30">
        <f t="shared" si="1"/>
        <v>0</v>
      </c>
      <c r="X13" s="30">
        <f t="shared" si="1"/>
        <v>0</v>
      </c>
      <c r="Y13" s="30">
        <f t="shared" si="1"/>
        <v>0</v>
      </c>
      <c r="Z13" s="30">
        <f t="shared" si="1"/>
        <v>0</v>
      </c>
      <c r="AA13" s="30">
        <f t="shared" si="1"/>
        <v>0</v>
      </c>
      <c r="AB13" s="30">
        <f t="shared" si="1"/>
        <v>0</v>
      </c>
      <c r="AC13" s="30">
        <f t="shared" si="1"/>
        <v>0</v>
      </c>
      <c r="AD13" s="30">
        <f t="shared" si="1"/>
        <v>0</v>
      </c>
      <c r="AE13" s="30">
        <f t="shared" si="1"/>
        <v>0</v>
      </c>
      <c r="AF13" s="30">
        <f t="shared" si="1"/>
        <v>0</v>
      </c>
      <c r="AG13" s="30">
        <f t="shared" si="1"/>
        <v>0</v>
      </c>
      <c r="AH13" s="33">
        <f t="shared" si="1"/>
        <v>0</v>
      </c>
      <c r="AI13" s="236" t="e">
        <f>SUM(AI10:AI12)</f>
        <v>#DIV/0!</v>
      </c>
      <c r="AK13" s="68"/>
    </row>
    <row r="14" spans="2:38" ht="17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151"/>
      <c r="AK14" s="68"/>
    </row>
    <row r="15" spans="2:38" ht="19.149999999999999" customHeight="1" x14ac:dyDescent="0.25">
      <c r="B15" s="16" t="s">
        <v>33</v>
      </c>
      <c r="C15" s="84"/>
      <c r="D15" s="107"/>
      <c r="E15" s="107"/>
      <c r="F15" s="84"/>
      <c r="G15" s="94"/>
      <c r="H15" s="94"/>
      <c r="I15" s="94"/>
      <c r="J15" s="94"/>
      <c r="K15" s="107"/>
      <c r="L15" s="107"/>
      <c r="M15" s="94"/>
      <c r="N15" s="94"/>
      <c r="O15" s="94"/>
      <c r="P15" s="94"/>
      <c r="Q15" s="94"/>
      <c r="R15" s="107"/>
      <c r="S15" s="107"/>
      <c r="T15" s="94"/>
      <c r="U15" s="94"/>
      <c r="V15" s="94"/>
      <c r="W15" s="94"/>
      <c r="X15" s="94"/>
      <c r="Y15" s="107"/>
      <c r="Z15" s="107"/>
      <c r="AA15" s="94"/>
      <c r="AB15" s="94"/>
      <c r="AC15" s="94"/>
      <c r="AD15" s="84"/>
      <c r="AE15" s="84"/>
      <c r="AF15" s="107"/>
      <c r="AG15" s="107"/>
      <c r="AH15" s="29">
        <f t="shared" ref="AH15:AH19" si="2">SUM(C15:AG15)</f>
        <v>0</v>
      </c>
      <c r="AI15" s="151"/>
      <c r="AK15" s="68"/>
    </row>
    <row r="16" spans="2:38" ht="19.149999999999999" customHeight="1" x14ac:dyDescent="0.25">
      <c r="B16" s="16" t="s">
        <v>4</v>
      </c>
      <c r="C16" s="28"/>
      <c r="D16" s="107"/>
      <c r="E16" s="107"/>
      <c r="F16" s="28"/>
      <c r="G16" s="28"/>
      <c r="H16" s="28"/>
      <c r="I16" s="28"/>
      <c r="J16" s="28"/>
      <c r="K16" s="107"/>
      <c r="L16" s="107"/>
      <c r="M16" s="28"/>
      <c r="N16" s="28"/>
      <c r="O16" s="28"/>
      <c r="P16" s="28"/>
      <c r="Q16" s="28"/>
      <c r="R16" s="107"/>
      <c r="S16" s="107"/>
      <c r="T16" s="28"/>
      <c r="U16" s="28"/>
      <c r="V16" s="28"/>
      <c r="W16" s="28"/>
      <c r="X16" s="28"/>
      <c r="Y16" s="107"/>
      <c r="Z16" s="107"/>
      <c r="AA16" s="28"/>
      <c r="AB16" s="28"/>
      <c r="AC16" s="28"/>
      <c r="AD16" s="28"/>
      <c r="AE16" s="28"/>
      <c r="AF16" s="107"/>
      <c r="AG16" s="107"/>
      <c r="AH16" s="29">
        <f t="shared" si="2"/>
        <v>0</v>
      </c>
      <c r="AI16" s="151"/>
      <c r="AK16" s="68"/>
    </row>
    <row r="17" spans="2:37" ht="19.149999999999999" customHeight="1" x14ac:dyDescent="0.25">
      <c r="B17" s="18" t="s">
        <v>67</v>
      </c>
      <c r="C17" s="28"/>
      <c r="D17" s="107"/>
      <c r="E17" s="107"/>
      <c r="F17" s="28"/>
      <c r="G17" s="28"/>
      <c r="H17" s="28"/>
      <c r="I17" s="28"/>
      <c r="J17" s="28"/>
      <c r="K17" s="107"/>
      <c r="L17" s="107"/>
      <c r="M17" s="28"/>
      <c r="N17" s="28"/>
      <c r="O17" s="28"/>
      <c r="P17" s="28"/>
      <c r="Q17" s="28"/>
      <c r="R17" s="107"/>
      <c r="S17" s="107"/>
      <c r="T17" s="28"/>
      <c r="U17" s="28"/>
      <c r="V17" s="28"/>
      <c r="W17" s="28"/>
      <c r="X17" s="28"/>
      <c r="Y17" s="107"/>
      <c r="Z17" s="107"/>
      <c r="AA17" s="28"/>
      <c r="AB17" s="28"/>
      <c r="AC17" s="28"/>
      <c r="AD17" s="28"/>
      <c r="AE17" s="28"/>
      <c r="AF17" s="107"/>
      <c r="AG17" s="107"/>
      <c r="AH17" s="29">
        <f t="shared" si="2"/>
        <v>0</v>
      </c>
      <c r="AI17" s="151"/>
      <c r="AK17" s="68"/>
    </row>
    <row r="18" spans="2:37" ht="19.149999999999999" customHeight="1" x14ac:dyDescent="0.25">
      <c r="B18" s="18" t="s">
        <v>5</v>
      </c>
      <c r="C18" s="28"/>
      <c r="D18" s="107"/>
      <c r="E18" s="107"/>
      <c r="F18" s="28"/>
      <c r="G18" s="28"/>
      <c r="H18" s="28"/>
      <c r="I18" s="28"/>
      <c r="J18" s="28"/>
      <c r="K18" s="107"/>
      <c r="L18" s="107"/>
      <c r="M18" s="28"/>
      <c r="N18" s="28"/>
      <c r="O18" s="28"/>
      <c r="P18" s="28"/>
      <c r="Q18" s="28"/>
      <c r="R18" s="107"/>
      <c r="S18" s="107"/>
      <c r="T18" s="28"/>
      <c r="U18" s="28"/>
      <c r="V18" s="28"/>
      <c r="W18" s="28"/>
      <c r="X18" s="28"/>
      <c r="Y18" s="107"/>
      <c r="Z18" s="107"/>
      <c r="AA18" s="28"/>
      <c r="AB18" s="28"/>
      <c r="AC18" s="28"/>
      <c r="AD18" s="28"/>
      <c r="AE18" s="28"/>
      <c r="AF18" s="107"/>
      <c r="AG18" s="107"/>
      <c r="AH18" s="29">
        <f t="shared" si="2"/>
        <v>0</v>
      </c>
      <c r="AI18" s="151"/>
      <c r="AK18" s="68"/>
    </row>
    <row r="19" spans="2:37" ht="19.149999999999999" customHeight="1" x14ac:dyDescent="0.25">
      <c r="B19" s="18" t="s">
        <v>34</v>
      </c>
      <c r="C19" s="28"/>
      <c r="D19" s="107"/>
      <c r="E19" s="107"/>
      <c r="F19" s="28"/>
      <c r="G19" s="28"/>
      <c r="H19" s="28"/>
      <c r="I19" s="28"/>
      <c r="J19" s="28"/>
      <c r="K19" s="107"/>
      <c r="L19" s="107"/>
      <c r="M19" s="28"/>
      <c r="N19" s="28"/>
      <c r="O19" s="28"/>
      <c r="P19" s="28"/>
      <c r="Q19" s="28"/>
      <c r="R19" s="107"/>
      <c r="S19" s="107"/>
      <c r="T19" s="28"/>
      <c r="U19" s="28"/>
      <c r="V19" s="28"/>
      <c r="W19" s="28"/>
      <c r="X19" s="28"/>
      <c r="Y19" s="107"/>
      <c r="Z19" s="107"/>
      <c r="AA19" s="28"/>
      <c r="AB19" s="28"/>
      <c r="AC19" s="28"/>
      <c r="AD19" s="28"/>
      <c r="AE19" s="28"/>
      <c r="AF19" s="107"/>
      <c r="AG19" s="107"/>
      <c r="AH19" s="29">
        <f t="shared" si="2"/>
        <v>0</v>
      </c>
      <c r="AI19" s="151"/>
      <c r="AK19" s="68"/>
    </row>
    <row r="20" spans="2:37" ht="22.15" customHeight="1" x14ac:dyDescent="0.25">
      <c r="B20" s="19" t="s">
        <v>3</v>
      </c>
      <c r="C20" s="30">
        <f t="shared" ref="C20:AH20" si="3">SUM(C15:C19)</f>
        <v>0</v>
      </c>
      <c r="D20" s="30">
        <f t="shared" si="3"/>
        <v>0</v>
      </c>
      <c r="E20" s="30">
        <f t="shared" si="3"/>
        <v>0</v>
      </c>
      <c r="F20" s="30">
        <f t="shared" si="3"/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0">
        <f t="shared" si="3"/>
        <v>0</v>
      </c>
      <c r="Z20" s="30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0">
        <f t="shared" si="3"/>
        <v>0</v>
      </c>
      <c r="AE20" s="30">
        <f t="shared" si="3"/>
        <v>0</v>
      </c>
      <c r="AF20" s="30">
        <f t="shared" si="3"/>
        <v>0</v>
      </c>
      <c r="AG20" s="30">
        <f t="shared" si="3"/>
        <v>0</v>
      </c>
      <c r="AH20" s="33">
        <f t="shared" si="3"/>
        <v>0</v>
      </c>
      <c r="AI20" s="151"/>
      <c r="AK20" s="68"/>
    </row>
    <row r="21" spans="2:37" ht="15" x14ac:dyDescent="0.25">
      <c r="B21" s="27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  <c r="AI21" s="151"/>
      <c r="AK21" s="68"/>
    </row>
    <row r="22" spans="2:37" ht="19.899999999999999" customHeight="1" x14ac:dyDescent="0.25">
      <c r="B22" s="19" t="s">
        <v>6</v>
      </c>
      <c r="C22" s="30">
        <f t="shared" ref="C22:AH22" si="4">C13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  <c r="AA22" s="30">
        <f t="shared" si="4"/>
        <v>0</v>
      </c>
      <c r="AB22" s="30">
        <f t="shared" si="4"/>
        <v>0</v>
      </c>
      <c r="AC22" s="30">
        <f t="shared" si="4"/>
        <v>0</v>
      </c>
      <c r="AD22" s="30">
        <f t="shared" si="4"/>
        <v>0</v>
      </c>
      <c r="AE22" s="30">
        <f t="shared" si="4"/>
        <v>0</v>
      </c>
      <c r="AF22" s="30">
        <f t="shared" si="4"/>
        <v>0</v>
      </c>
      <c r="AG22" s="30">
        <f t="shared" si="4"/>
        <v>0</v>
      </c>
      <c r="AH22" s="33">
        <f t="shared" si="4"/>
        <v>0</v>
      </c>
      <c r="AI22" s="151"/>
      <c r="AK22" s="68"/>
    </row>
    <row r="23" spans="2:37" ht="15" x14ac:dyDescent="0.25">
      <c r="B23" s="2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2"/>
      <c r="AI23" s="151"/>
      <c r="AK23" s="68"/>
    </row>
    <row r="24" spans="2:37" ht="24" customHeight="1" thickBot="1" x14ac:dyDescent="0.3">
      <c r="B24" s="19" t="s">
        <v>7</v>
      </c>
      <c r="C24" s="34">
        <f>C22+C20</f>
        <v>0</v>
      </c>
      <c r="D24" s="34">
        <f t="shared" ref="D24:AH24" si="5">D22+D20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4">
        <f t="shared" si="5"/>
        <v>0</v>
      </c>
      <c r="T24" s="34">
        <f t="shared" si="5"/>
        <v>0</v>
      </c>
      <c r="U24" s="34">
        <f t="shared" si="5"/>
        <v>0</v>
      </c>
      <c r="V24" s="34">
        <f t="shared" si="5"/>
        <v>0</v>
      </c>
      <c r="W24" s="34">
        <f t="shared" si="5"/>
        <v>0</v>
      </c>
      <c r="X24" s="34">
        <f t="shared" si="5"/>
        <v>0</v>
      </c>
      <c r="Y24" s="34">
        <f t="shared" si="5"/>
        <v>0</v>
      </c>
      <c r="Z24" s="34">
        <f t="shared" si="5"/>
        <v>0</v>
      </c>
      <c r="AA24" s="34">
        <f t="shared" si="5"/>
        <v>0</v>
      </c>
      <c r="AB24" s="34">
        <f t="shared" si="5"/>
        <v>0</v>
      </c>
      <c r="AC24" s="34">
        <f t="shared" si="5"/>
        <v>0</v>
      </c>
      <c r="AD24" s="34">
        <f t="shared" si="5"/>
        <v>0</v>
      </c>
      <c r="AE24" s="34">
        <f t="shared" si="5"/>
        <v>0</v>
      </c>
      <c r="AF24" s="34">
        <f t="shared" si="5"/>
        <v>0</v>
      </c>
      <c r="AG24" s="34">
        <f t="shared" si="5"/>
        <v>0</v>
      </c>
      <c r="AH24" s="35">
        <f t="shared" si="5"/>
        <v>0</v>
      </c>
      <c r="AI24" s="152"/>
      <c r="AK24" s="68"/>
    </row>
    <row r="25" spans="2:37" ht="15" x14ac:dyDescent="0.25">
      <c r="B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20"/>
      <c r="AK25" s="68"/>
    </row>
    <row r="26" spans="2:37" ht="15" x14ac:dyDescent="0.25">
      <c r="B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20"/>
      <c r="AK26" s="68"/>
    </row>
    <row r="27" spans="2:37" ht="32.450000000000003" customHeight="1" x14ac:dyDescent="0.25">
      <c r="B27" s="21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201" t="s">
        <v>32</v>
      </c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3"/>
      <c r="AK27" s="68"/>
    </row>
    <row r="28" spans="2:37" ht="27.6" customHeight="1" thickBot="1" x14ac:dyDescent="0.3">
      <c r="B28" s="22" t="s">
        <v>2</v>
      </c>
      <c r="C28" s="163"/>
      <c r="D28" s="163"/>
      <c r="E28" s="163"/>
      <c r="F28" s="163"/>
      <c r="G28" s="23"/>
      <c r="H28" s="23"/>
      <c r="I28" s="23"/>
      <c r="J28" s="23"/>
      <c r="K28" s="23"/>
      <c r="L28" s="164" t="s">
        <v>2</v>
      </c>
      <c r="M28" s="164"/>
      <c r="N28" s="164"/>
      <c r="O28" s="23"/>
      <c r="P28" s="23"/>
      <c r="Q28" s="23"/>
      <c r="R28" s="23"/>
      <c r="S28" s="23"/>
      <c r="T28" s="23"/>
      <c r="U28" s="2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"/>
      <c r="AK28" s="68"/>
    </row>
    <row r="29" spans="2:37" ht="15" x14ac:dyDescent="0.25">
      <c r="C29" s="1"/>
      <c r="D29" s="1"/>
      <c r="E29" s="1"/>
      <c r="F29" s="1"/>
      <c r="L29" s="4"/>
      <c r="M29" s="4"/>
      <c r="N29" s="4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K29" s="68"/>
    </row>
    <row r="30" spans="2:37" ht="15" x14ac:dyDescent="0.25">
      <c r="B30" s="54" t="s">
        <v>35</v>
      </c>
      <c r="C30" s="1"/>
      <c r="D30" s="208" t="s">
        <v>36</v>
      </c>
      <c r="E30" s="209"/>
      <c r="F30" s="1"/>
      <c r="L30" s="4"/>
      <c r="M30" s="4"/>
      <c r="N30" s="4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K30" s="68"/>
    </row>
    <row r="31" spans="2:37" ht="15" x14ac:dyDescent="0.25">
      <c r="B31" s="57" t="s">
        <v>33</v>
      </c>
      <c r="C31" s="64"/>
      <c r="D31" s="204">
        <f>AH15</f>
        <v>0</v>
      </c>
      <c r="E31" s="205"/>
      <c r="F31"/>
      <c r="G31"/>
      <c r="L31" s="4"/>
      <c r="M31" s="4"/>
      <c r="N31" s="4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K31" s="68"/>
    </row>
    <row r="32" spans="2:37" ht="15" x14ac:dyDescent="0.25">
      <c r="B32" s="57" t="s">
        <v>4</v>
      </c>
      <c r="C32" s="64"/>
      <c r="D32" s="204">
        <f>AH16</f>
        <v>0</v>
      </c>
      <c r="E32" s="205"/>
      <c r="F32"/>
      <c r="G3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K32" s="68"/>
    </row>
    <row r="33" spans="2:37" ht="15" x14ac:dyDescent="0.25">
      <c r="B33" s="57" t="s">
        <v>52</v>
      </c>
      <c r="C33" s="59"/>
      <c r="D33" s="204">
        <f>AH17</f>
        <v>0</v>
      </c>
      <c r="E33" s="205"/>
      <c r="F33"/>
      <c r="G3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K33" s="68"/>
    </row>
    <row r="34" spans="2:37" ht="15" x14ac:dyDescent="0.25">
      <c r="B34" s="57" t="s">
        <v>5</v>
      </c>
      <c r="C34" s="59"/>
      <c r="D34" s="204">
        <f>AH18</f>
        <v>0</v>
      </c>
      <c r="E34" s="205"/>
      <c r="F34"/>
      <c r="G34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K34" s="68"/>
    </row>
    <row r="35" spans="2:37" ht="15" x14ac:dyDescent="0.25">
      <c r="B35" s="57" t="s">
        <v>34</v>
      </c>
      <c r="C35" s="59"/>
      <c r="D35" s="204">
        <f>AH19</f>
        <v>0</v>
      </c>
      <c r="E35" s="205"/>
      <c r="F35"/>
      <c r="G35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K35" s="68"/>
    </row>
    <row r="36" spans="2:37" ht="15" x14ac:dyDescent="0.25">
      <c r="B36" s="57" t="s">
        <v>38</v>
      </c>
      <c r="C36" s="59"/>
      <c r="D36" s="204">
        <f>AH22</f>
        <v>0</v>
      </c>
      <c r="E36" s="210"/>
      <c r="F36" s="199" t="s">
        <v>20</v>
      </c>
      <c r="G36" s="220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K36" s="68"/>
    </row>
    <row r="37" spans="2:37" ht="14.25" customHeight="1" x14ac:dyDescent="0.25">
      <c r="B37" s="58" t="s">
        <v>7</v>
      </c>
      <c r="C37" s="60"/>
      <c r="D37" s="218">
        <f>SUM(D31:E36)</f>
        <v>0</v>
      </c>
      <c r="E37" s="219"/>
      <c r="F37" s="199">
        <f>D37-Summary!I26</f>
        <v>0</v>
      </c>
      <c r="G37" s="22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2:37" ht="15" x14ac:dyDescent="0.25">
      <c r="F38"/>
      <c r="G38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</sheetData>
  <mergeCells count="20">
    <mergeCell ref="F36:G36"/>
    <mergeCell ref="F37:G37"/>
    <mergeCell ref="D35:E35"/>
    <mergeCell ref="D37:E37"/>
    <mergeCell ref="D30:E30"/>
    <mergeCell ref="D31:E31"/>
    <mergeCell ref="D32:E32"/>
    <mergeCell ref="D33:E33"/>
    <mergeCell ref="D34:E34"/>
    <mergeCell ref="D36:E36"/>
    <mergeCell ref="C28:F28"/>
    <mergeCell ref="L28:N28"/>
    <mergeCell ref="C7:AH7"/>
    <mergeCell ref="C8:AH8"/>
    <mergeCell ref="L27:AH27"/>
    <mergeCell ref="B2:AH2"/>
    <mergeCell ref="C3:AH3"/>
    <mergeCell ref="C4:AH4"/>
    <mergeCell ref="C5:O5"/>
    <mergeCell ref="C6:AH6"/>
  </mergeCells>
  <dataValidations count="5">
    <dataValidation type="list" allowBlank="1" showInputMessage="1" showErrorMessage="1" sqref="C8:AH8">
      <formula1>"January,February,March,April,May,June,July,August,September,October,November,December"</formula1>
    </dataValidation>
    <dataValidation type="list" allowBlank="1" showInputMessage="1" showErrorMessage="1" sqref="C6:O6">
      <formula1>"Full-time,Part-time"</formula1>
    </dataValidation>
    <dataValidation type="list" allowBlank="1" showInputMessage="1" showErrorMessage="1" sqref="C3:AH3">
      <formula1>$AK$6:$AK$38</formula1>
    </dataValidation>
    <dataValidation type="list" allowBlank="1" showInputMessage="1" showErrorMessage="1" sqref="C4:AH4">
      <formula1>"Dr Smith,Dr Peter"</formula1>
    </dataValidation>
    <dataValidation type="list" allowBlank="1" showInputMessage="1" showErrorMessage="1" sqref="C7:AH7">
      <formula1>"2015,2016,2017,2018,2019"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CheckList</vt:lpstr>
      <vt:lpstr>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Qi, Emma</dc:creator>
  <cp:lastModifiedBy>user</cp:lastModifiedBy>
  <cp:lastPrinted>2016-02-22T07:38:30Z</cp:lastPrinted>
  <dcterms:created xsi:type="dcterms:W3CDTF">2013-02-07T14:44:17Z</dcterms:created>
  <dcterms:modified xsi:type="dcterms:W3CDTF">2016-02-22T08:20:34Z</dcterms:modified>
</cp:coreProperties>
</file>